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9875" windowHeight="7455" activeTab="0"/>
  </bookViews>
  <sheets>
    <sheet name="P.85-2016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<sst xmlns="http://schemas.openxmlformats.org/spreadsheetml/2006/main" count="58" uniqueCount="12">
  <si>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</si>
  <si>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ZG.ใหม่ จรัล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</si>
  <si>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</si>
  <si>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</si>
  <si>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</si>
  <si>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</si>
  <si>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</si>
  <si>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</si>
  <si>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</si>
  <si>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</si>
  <si>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>1 Apr,2016 - 31 Mar,2017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</si>
  <si>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P.85</t>
    </r>
    <r>
      <rPr>
        <sz val="16"/>
        <rFont val="AngsanaUPC"/>
        <family val="1"/>
      </rPr>
      <t xml:space="preserve">  น้ำแม่ลี้  อ.บ้านโอ่ง  จ.ลำพูน </t>
    </r>
    <r>
      <rPr>
        <sz val="16"/>
        <color indexed="12"/>
        <rFont val="AngsanaUPC"/>
        <family val="1"/>
      </rPr>
      <t>( 18 พ.ค.2560 )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</si>
</sst>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sz val="14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11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11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04" fontId="8" fillId="0" borderId="5" xfId="21" applyNumberFormat="1" applyFont="1" applyBorder="1" applyAlignment="1">
      <alignment horizontal="center" vertical="center"/>
      <protection/>
    </xf>
    <xf numFmtId="2" fontId="8" fillId="0" borderId="3" xfId="21" applyNumberFormat="1" applyFont="1" applyFill="1" applyBorder="1" applyAlignment="1">
      <alignment horizontal="center" vertical="center"/>
      <protection/>
    </xf>
    <xf numFmtId="2" fontId="8" fillId="0" borderId="4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0" xfId="21" applyNumberFormat="1" applyFont="1" applyAlignment="1">
      <alignment horizont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04" fontId="8" fillId="0" borderId="8" xfId="21" applyNumberFormat="1" applyFont="1" applyBorder="1" applyAlignment="1">
      <alignment horizontal="center" vertical="center"/>
      <protection/>
    </xf>
    <xf numFmtId="0" fontId="12" fillId="0" borderId="0" xfId="21" applyFont="1" applyAlignment="1">
      <alignment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04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04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0" fontId="8" fillId="2" borderId="0" xfId="21" applyFont="1" applyFill="1" applyAlignment="1">
      <alignment horizontal="center"/>
      <protection/>
    </xf>
    <xf numFmtId="2" fontId="8" fillId="0" borderId="0" xfId="21" applyNumberFormat="1" applyFont="1">
      <alignment/>
      <protection/>
    </xf>
    <xf numFmtId="2" fontId="8" fillId="2" borderId="0" xfId="21" applyNumberFormat="1" applyFont="1" applyFill="1" applyAlignment="1">
      <alignment horizontal="center"/>
      <protection/>
    </xf>
    <xf numFmtId="0" fontId="14" fillId="0" borderId="0" xfId="0" applyFont="1" applyAlignment="1" applyProtection="1">
      <alignment horizontal="centerContinuous" vertical="center"/>
      <protection/>
    </xf>
    <xf numFmtId="203" fontId="8" fillId="0" borderId="0" xfId="21" applyNumberFormat="1" applyFont="1" applyFill="1" applyAlignment="1">
      <alignment horizontal="center"/>
      <protection/>
    </xf>
    <xf numFmtId="0" fontId="8" fillId="0" borderId="0" xfId="21" applyFont="1" applyFill="1">
      <alignment/>
      <protection/>
    </xf>
    <xf numFmtId="0" fontId="8" fillId="0" borderId="0" xfId="21" applyFont="1" applyFill="1" applyAlignment="1">
      <alignment horizontal="center"/>
      <protection/>
    </xf>
    <xf numFmtId="2" fontId="8" fillId="0" borderId="0" xfId="21" applyNumberFormat="1" applyFont="1" applyFill="1" applyAlignment="1">
      <alignment horizont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204" fontId="8" fillId="0" borderId="0" xfId="21" applyNumberFormat="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left" vertical="center"/>
      <protection/>
    </xf>
    <xf numFmtId="0" fontId="0" fillId="0" borderId="0" xfId="21" applyFill="1" applyBorder="1">
      <alignment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T187"/>
  <sheetViews>
    <sheetView tabSelected="1" workbookViewId="0" topLeftCell="A64">
      <selection activeCell="P78" sqref="P78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4.77734375" style="4" customWidth="1"/>
    <col min="15" max="16384" width="8.88671875" style="4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 t="s">
        <v>1</v>
      </c>
      <c r="P1" s="3">
        <v>290.368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36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6"/>
      <c r="N4" s="3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6" t="s">
        <v>7</v>
      </c>
      <c r="N5" s="3" t="s">
        <v>8</v>
      </c>
      <c r="O5" s="3"/>
      <c r="P5" s="3"/>
      <c r="Q5" s="33" t="s">
        <v>9</v>
      </c>
      <c r="R5" s="3"/>
      <c r="S5" s="3"/>
      <c r="T5" s="3"/>
    </row>
    <row r="6" spans="1:20" ht="17.25" customHeight="1">
      <c r="A6" s="8">
        <v>289.1</v>
      </c>
      <c r="B6" s="9">
        <f>A6-P1</f>
        <v>-1.2679999999999723</v>
      </c>
      <c r="C6" s="10">
        <v>0</v>
      </c>
      <c r="D6" s="8">
        <f>+A55+0.01</f>
        <v>289.59999999999957</v>
      </c>
      <c r="E6" s="9">
        <f>B55+0.01</f>
        <v>-0.7679999999999718</v>
      </c>
      <c r="F6" s="21">
        <f>+C55+$N$10/10</f>
        <v>0.10000000000000006</v>
      </c>
      <c r="G6" s="11">
        <f>+D55+0.01</f>
        <v>290.0999999999991</v>
      </c>
      <c r="H6" s="12">
        <f>E55+0.01</f>
        <v>-0.26799999999997137</v>
      </c>
      <c r="I6" s="21">
        <f>+F55+$N$15/10</f>
        <v>2.2</v>
      </c>
      <c r="J6" s="8">
        <f>+G55+0.01</f>
        <v>290.59999999999866</v>
      </c>
      <c r="K6" s="9">
        <f>H55+0.01</f>
        <v>0.2320000000000288</v>
      </c>
      <c r="L6" s="21">
        <f>+I55+$N$20/10</f>
        <v>23.999999999999993</v>
      </c>
      <c r="M6" s="13">
        <v>289.1</v>
      </c>
      <c r="N6" s="34">
        <v>0.01</v>
      </c>
      <c r="O6" s="3"/>
      <c r="P6" s="14"/>
      <c r="Q6" s="33">
        <v>0</v>
      </c>
      <c r="R6" s="3"/>
      <c r="S6" s="3"/>
      <c r="T6" s="3"/>
    </row>
    <row r="7" spans="1:20" ht="17.25" customHeight="1">
      <c r="A7" s="15">
        <f aca="true" t="shared" si="0" ref="A7:A38">+A6+0.01</f>
        <v>289.11</v>
      </c>
      <c r="B7" s="16">
        <f aca="true" t="shared" si="1" ref="B7:B38">B6+0.01</f>
        <v>-1.2579999999999723</v>
      </c>
      <c r="C7" s="17">
        <f>+C6+$N$6/10</f>
        <v>0.001</v>
      </c>
      <c r="D7" s="15">
        <f aca="true" t="shared" si="2" ref="D7:D38">+D6+0.01</f>
        <v>289.60999999999956</v>
      </c>
      <c r="E7" s="16">
        <f aca="true" t="shared" si="3" ref="E7:E38">E6+0.01</f>
        <v>-0.7579999999999718</v>
      </c>
      <c r="F7" s="17">
        <f>+F6+$N$11/10</f>
        <v>0.11000000000000006</v>
      </c>
      <c r="G7" s="15">
        <f aca="true" t="shared" si="4" ref="G7:G38">+G6+0.01</f>
        <v>290.1099999999991</v>
      </c>
      <c r="H7" s="16">
        <f aca="true" t="shared" si="5" ref="H7:H38">H6+0.01</f>
        <v>-0.25799999999997136</v>
      </c>
      <c r="I7" s="17">
        <f>+I6+$N$16/10</f>
        <v>2.5</v>
      </c>
      <c r="J7" s="15">
        <f aca="true" t="shared" si="6" ref="J7:J38">+J6+0.01</f>
        <v>290.60999999999865</v>
      </c>
      <c r="K7" s="16">
        <f aca="true" t="shared" si="7" ref="K7:K38">K6+0.01</f>
        <v>0.2420000000000288</v>
      </c>
      <c r="L7" s="17">
        <f>+L6+$N$21/10</f>
        <v>24.599999999999994</v>
      </c>
      <c r="M7" s="13">
        <f>M6+0.1</f>
        <v>289.20000000000005</v>
      </c>
      <c r="N7" s="34">
        <v>0.01</v>
      </c>
      <c r="O7" s="3"/>
      <c r="P7" s="6"/>
      <c r="Q7" s="35">
        <f>Q6+N6</f>
        <v>0.01</v>
      </c>
      <c r="R7" s="3"/>
      <c r="S7" s="3"/>
      <c r="T7" s="3"/>
    </row>
    <row r="8" spans="1:20" ht="17.25" customHeight="1">
      <c r="A8" s="15">
        <f t="shared" si="0"/>
        <v>289.12</v>
      </c>
      <c r="B8" s="16">
        <f t="shared" si="1"/>
        <v>-1.2479999999999722</v>
      </c>
      <c r="C8" s="17">
        <f aca="true" t="shared" si="8" ref="C8:C16">+C7+$N$6/10</f>
        <v>0.002</v>
      </c>
      <c r="D8" s="15">
        <f t="shared" si="2"/>
        <v>289.61999999999955</v>
      </c>
      <c r="E8" s="16">
        <f t="shared" si="3"/>
        <v>-0.7479999999999718</v>
      </c>
      <c r="F8" s="17">
        <f aca="true" t="shared" si="9" ref="F8:F16">+F7+$N$11/10</f>
        <v>0.12000000000000005</v>
      </c>
      <c r="G8" s="15">
        <f t="shared" si="4"/>
        <v>290.1199999999991</v>
      </c>
      <c r="H8" s="16">
        <f t="shared" si="5"/>
        <v>-0.24799999999997135</v>
      </c>
      <c r="I8" s="17">
        <f aca="true" t="shared" si="10" ref="I8:I16">+I7+$N$16/10</f>
        <v>2.8</v>
      </c>
      <c r="J8" s="15">
        <f t="shared" si="6"/>
        <v>290.61999999999864</v>
      </c>
      <c r="K8" s="16">
        <f t="shared" si="7"/>
        <v>0.2520000000000288</v>
      </c>
      <c r="L8" s="17">
        <f aca="true" t="shared" si="11" ref="L8:L16">+L7+$N$21/10</f>
        <v>25.199999999999996</v>
      </c>
      <c r="M8" s="13">
        <f>M7+0.1</f>
        <v>289.30000000000007</v>
      </c>
      <c r="N8" s="3">
        <v>0.01</v>
      </c>
      <c r="O8" s="3"/>
      <c r="P8" s="6"/>
      <c r="Q8" s="35">
        <f>Q7+N7</f>
        <v>0.02</v>
      </c>
      <c r="R8" s="3"/>
      <c r="S8" s="3"/>
      <c r="T8" s="3"/>
    </row>
    <row r="9" spans="1:20" ht="17.25" customHeight="1">
      <c r="A9" s="15">
        <f t="shared" si="0"/>
        <v>289.13</v>
      </c>
      <c r="B9" s="16">
        <f t="shared" si="1"/>
        <v>-1.2379999999999722</v>
      </c>
      <c r="C9" s="17">
        <f t="shared" si="8"/>
        <v>0.003</v>
      </c>
      <c r="D9" s="15">
        <f t="shared" si="2"/>
        <v>289.62999999999954</v>
      </c>
      <c r="E9" s="16">
        <f t="shared" si="3"/>
        <v>-0.7379999999999718</v>
      </c>
      <c r="F9" s="17">
        <f t="shared" si="9"/>
        <v>0.13000000000000006</v>
      </c>
      <c r="G9" s="15">
        <f t="shared" si="4"/>
        <v>290.1299999999991</v>
      </c>
      <c r="H9" s="16">
        <f t="shared" si="5"/>
        <v>-0.23799999999997135</v>
      </c>
      <c r="I9" s="17">
        <f t="shared" si="10"/>
        <v>3.0999999999999996</v>
      </c>
      <c r="J9" s="15">
        <f t="shared" si="6"/>
        <v>290.62999999999863</v>
      </c>
      <c r="K9" s="16">
        <f t="shared" si="7"/>
        <v>0.2620000000000288</v>
      </c>
      <c r="L9" s="17">
        <f t="shared" si="11"/>
        <v>25.799999999999997</v>
      </c>
      <c r="M9" s="13">
        <f>M8+0.1</f>
        <v>289.4000000000001</v>
      </c>
      <c r="N9" s="3">
        <v>0.02</v>
      </c>
      <c r="O9" s="3"/>
      <c r="P9" s="6"/>
      <c r="Q9" s="35">
        <f>Q8+N8</f>
        <v>0.03</v>
      </c>
      <c r="R9" s="3"/>
      <c r="S9" s="3"/>
      <c r="T9" s="3"/>
    </row>
    <row r="10" spans="1:20" ht="17.25" customHeight="1">
      <c r="A10" s="15">
        <f t="shared" si="0"/>
        <v>289.14</v>
      </c>
      <c r="B10" s="16">
        <f t="shared" si="1"/>
        <v>-1.2279999999999722</v>
      </c>
      <c r="C10" s="17">
        <f t="shared" si="8"/>
        <v>0.004</v>
      </c>
      <c r="D10" s="15">
        <f t="shared" si="2"/>
        <v>289.63999999999953</v>
      </c>
      <c r="E10" s="16">
        <f t="shared" si="3"/>
        <v>-0.7279999999999718</v>
      </c>
      <c r="F10" s="17">
        <f t="shared" si="9"/>
        <v>0.14000000000000007</v>
      </c>
      <c r="G10" s="15">
        <f t="shared" si="4"/>
        <v>290.1399999999991</v>
      </c>
      <c r="H10" s="16">
        <f t="shared" si="5"/>
        <v>-0.22799999999997134</v>
      </c>
      <c r="I10" s="17">
        <f t="shared" si="10"/>
        <v>3.3999999999999995</v>
      </c>
      <c r="J10" s="15">
        <f t="shared" si="6"/>
        <v>290.6399999999986</v>
      </c>
      <c r="K10" s="16">
        <f t="shared" si="7"/>
        <v>0.27200000000002883</v>
      </c>
      <c r="L10" s="17">
        <f t="shared" si="11"/>
        <v>26.4</v>
      </c>
      <c r="M10" s="13">
        <f>M9+0.1</f>
        <v>289.5000000000001</v>
      </c>
      <c r="N10" s="3">
        <v>0.05</v>
      </c>
      <c r="O10" s="3"/>
      <c r="P10" s="6"/>
      <c r="Q10" s="35">
        <f>Q9+N9</f>
        <v>0.05</v>
      </c>
      <c r="R10" s="3"/>
      <c r="S10" s="3"/>
      <c r="T10" s="3"/>
    </row>
    <row r="11" spans="1:20" ht="17.25" customHeight="1">
      <c r="A11" s="15">
        <f t="shared" si="0"/>
        <v>289.15</v>
      </c>
      <c r="B11" s="16">
        <f t="shared" si="1"/>
        <v>-1.2179999999999722</v>
      </c>
      <c r="C11" s="17">
        <f t="shared" si="8"/>
        <v>0.005</v>
      </c>
      <c r="D11" s="15">
        <f t="shared" si="2"/>
        <v>289.6499999999995</v>
      </c>
      <c r="E11" s="16">
        <f t="shared" si="3"/>
        <v>-0.7179999999999718</v>
      </c>
      <c r="F11" s="17">
        <f t="shared" si="9"/>
        <v>0.15000000000000008</v>
      </c>
      <c r="G11" s="15">
        <f t="shared" si="4"/>
        <v>290.14999999999907</v>
      </c>
      <c r="H11" s="16">
        <f t="shared" si="5"/>
        <v>-0.21799999999997133</v>
      </c>
      <c r="I11" s="17">
        <f t="shared" si="10"/>
        <v>3.6999999999999993</v>
      </c>
      <c r="J11" s="15">
        <f t="shared" si="6"/>
        <v>290.6499999999986</v>
      </c>
      <c r="K11" s="16">
        <f t="shared" si="7"/>
        <v>0.28200000000002884</v>
      </c>
      <c r="L11" s="17">
        <f t="shared" si="11"/>
        <v>27</v>
      </c>
      <c r="M11" s="13">
        <f>M10+0.1</f>
        <v>289.60000000000014</v>
      </c>
      <c r="N11" s="3">
        <v>0.1</v>
      </c>
      <c r="O11" s="18"/>
      <c r="P11" s="6"/>
      <c r="Q11" s="35">
        <f>Q10+N10</f>
        <v>0.1</v>
      </c>
      <c r="R11" s="3"/>
      <c r="S11" s="3"/>
      <c r="T11" s="3"/>
    </row>
    <row r="12" spans="1:20" ht="17.25" customHeight="1">
      <c r="A12" s="15">
        <f t="shared" si="0"/>
        <v>289.15999999999997</v>
      </c>
      <c r="B12" s="16">
        <f t="shared" si="1"/>
        <v>-1.2079999999999722</v>
      </c>
      <c r="C12" s="17">
        <f t="shared" si="8"/>
        <v>0.006</v>
      </c>
      <c r="D12" s="15">
        <f t="shared" si="2"/>
        <v>289.6599999999995</v>
      </c>
      <c r="E12" s="16">
        <f t="shared" si="3"/>
        <v>-0.7079999999999718</v>
      </c>
      <c r="F12" s="17">
        <f t="shared" si="9"/>
        <v>0.1600000000000001</v>
      </c>
      <c r="G12" s="15">
        <f t="shared" si="4"/>
        <v>290.15999999999906</v>
      </c>
      <c r="H12" s="16">
        <f t="shared" si="5"/>
        <v>-0.20799999999997132</v>
      </c>
      <c r="I12" s="17">
        <f t="shared" si="10"/>
        <v>3.999999999999999</v>
      </c>
      <c r="J12" s="15">
        <f t="shared" si="6"/>
        <v>290.6599999999986</v>
      </c>
      <c r="K12" s="16">
        <f t="shared" si="7"/>
        <v>0.29200000000002885</v>
      </c>
      <c r="L12" s="17">
        <f t="shared" si="11"/>
        <v>27.6</v>
      </c>
      <c r="M12" s="13">
        <f>M11+0.1</f>
        <v>289.70000000000016</v>
      </c>
      <c r="N12" s="3">
        <v>0.1</v>
      </c>
      <c r="O12" s="18"/>
      <c r="P12" s="6"/>
      <c r="Q12" s="35">
        <f>Q11+N11</f>
        <v>0.2</v>
      </c>
      <c r="R12" s="3"/>
      <c r="S12" s="3"/>
      <c r="T12" s="3"/>
    </row>
    <row r="13" spans="1:20" ht="17.25" customHeight="1">
      <c r="A13" s="15">
        <f t="shared" si="0"/>
        <v>289.16999999999996</v>
      </c>
      <c r="B13" s="16">
        <f t="shared" si="1"/>
        <v>-1.1979999999999722</v>
      </c>
      <c r="C13" s="17">
        <f t="shared" si="8"/>
        <v>0.007</v>
      </c>
      <c r="D13" s="15">
        <f t="shared" si="2"/>
        <v>289.6699999999995</v>
      </c>
      <c r="E13" s="16">
        <f t="shared" si="3"/>
        <v>-0.6979999999999718</v>
      </c>
      <c r="F13" s="17">
        <f t="shared" si="9"/>
        <v>0.1700000000000001</v>
      </c>
      <c r="G13" s="15">
        <f t="shared" si="4"/>
        <v>290.16999999999905</v>
      </c>
      <c r="H13" s="16">
        <f t="shared" si="5"/>
        <v>-0.1979999999999713</v>
      </c>
      <c r="I13" s="17">
        <f t="shared" si="10"/>
        <v>4.299999999999999</v>
      </c>
      <c r="J13" s="15">
        <f t="shared" si="6"/>
        <v>290.6699999999986</v>
      </c>
      <c r="K13" s="16">
        <f t="shared" si="7"/>
        <v>0.30200000000002886</v>
      </c>
      <c r="L13" s="17">
        <f t="shared" si="11"/>
        <v>28.200000000000003</v>
      </c>
      <c r="M13" s="13">
        <f>M12+0.1</f>
        <v>289.8000000000002</v>
      </c>
      <c r="N13" s="3">
        <v>0.1</v>
      </c>
      <c r="O13" s="3"/>
      <c r="P13" s="6"/>
      <c r="Q13" s="35">
        <f>Q12+N12</f>
        <v>0.30000000000000004</v>
      </c>
      <c r="R13" s="3"/>
      <c r="S13" s="3"/>
      <c r="T13" s="3"/>
    </row>
    <row r="14" spans="1:20" ht="17.25" customHeight="1">
      <c r="A14" s="15">
        <f t="shared" si="0"/>
        <v>289.17999999999995</v>
      </c>
      <c r="B14" s="16">
        <f t="shared" si="1"/>
        <v>-1.1879999999999722</v>
      </c>
      <c r="C14" s="17">
        <f t="shared" si="8"/>
        <v>0.008</v>
      </c>
      <c r="D14" s="15">
        <f t="shared" si="2"/>
        <v>289.6799999999995</v>
      </c>
      <c r="E14" s="16">
        <f t="shared" si="3"/>
        <v>-0.6879999999999717</v>
      </c>
      <c r="F14" s="17">
        <f t="shared" si="9"/>
        <v>0.1800000000000001</v>
      </c>
      <c r="G14" s="15">
        <f t="shared" si="4"/>
        <v>290.17999999999904</v>
      </c>
      <c r="H14" s="16">
        <f t="shared" si="5"/>
        <v>-0.1879999999999713</v>
      </c>
      <c r="I14" s="17">
        <f t="shared" si="10"/>
        <v>4.599999999999999</v>
      </c>
      <c r="J14" s="15">
        <f t="shared" si="6"/>
        <v>290.6799999999986</v>
      </c>
      <c r="K14" s="16">
        <f t="shared" si="7"/>
        <v>0.31200000000002887</v>
      </c>
      <c r="L14" s="17">
        <f t="shared" si="11"/>
        <v>28.800000000000004</v>
      </c>
      <c r="M14" s="13">
        <f>M13+0.1</f>
        <v>289.9000000000002</v>
      </c>
      <c r="N14" s="3">
        <v>0.4</v>
      </c>
      <c r="O14" s="3"/>
      <c r="P14" s="6"/>
      <c r="Q14" s="35">
        <f>Q13+N13</f>
        <v>0.4</v>
      </c>
      <c r="R14" s="3"/>
      <c r="S14" s="3"/>
      <c r="T14" s="3"/>
    </row>
    <row r="15" spans="1:20" ht="17.25" customHeight="1">
      <c r="A15" s="19">
        <f t="shared" si="0"/>
        <v>289.18999999999994</v>
      </c>
      <c r="B15" s="20">
        <f t="shared" si="1"/>
        <v>-1.1779999999999722</v>
      </c>
      <c r="C15" s="17">
        <f t="shared" si="8"/>
        <v>0.009000000000000001</v>
      </c>
      <c r="D15" s="19">
        <f t="shared" si="2"/>
        <v>289.6899999999995</v>
      </c>
      <c r="E15" s="20">
        <f t="shared" si="3"/>
        <v>-0.6779999999999717</v>
      </c>
      <c r="F15" s="17">
        <f t="shared" si="9"/>
        <v>0.1900000000000001</v>
      </c>
      <c r="G15" s="19">
        <f t="shared" si="4"/>
        <v>290.18999999999903</v>
      </c>
      <c r="H15" s="20">
        <f t="shared" si="5"/>
        <v>-0.1779999999999713</v>
      </c>
      <c r="I15" s="17">
        <f t="shared" si="10"/>
        <v>4.899999999999999</v>
      </c>
      <c r="J15" s="19">
        <f t="shared" si="6"/>
        <v>290.6899999999986</v>
      </c>
      <c r="K15" s="20">
        <f t="shared" si="7"/>
        <v>0.3220000000000289</v>
      </c>
      <c r="L15" s="17">
        <f t="shared" si="11"/>
        <v>29.400000000000006</v>
      </c>
      <c r="M15" s="13">
        <f>M14+0.1</f>
        <v>290.0000000000002</v>
      </c>
      <c r="N15" s="3">
        <v>1.4</v>
      </c>
      <c r="O15" s="3"/>
      <c r="P15" s="6"/>
      <c r="Q15" s="35">
        <f>Q14+N14</f>
        <v>0.8</v>
      </c>
      <c r="R15" s="3"/>
      <c r="S15" s="3"/>
      <c r="T15" s="3"/>
    </row>
    <row r="16" spans="1:20" ht="17.25" customHeight="1">
      <c r="A16" s="22">
        <f t="shared" si="0"/>
        <v>289.19999999999993</v>
      </c>
      <c r="B16" s="23">
        <f t="shared" si="1"/>
        <v>-1.1679999999999722</v>
      </c>
      <c r="C16" s="21">
        <f t="shared" si="8"/>
        <v>0.010000000000000002</v>
      </c>
      <c r="D16" s="22">
        <f t="shared" si="2"/>
        <v>289.6999999999995</v>
      </c>
      <c r="E16" s="23">
        <f t="shared" si="3"/>
        <v>-0.6679999999999717</v>
      </c>
      <c r="F16" s="24">
        <f t="shared" si="9"/>
        <v>0.20000000000000012</v>
      </c>
      <c r="G16" s="22">
        <f t="shared" si="4"/>
        <v>290.199999999999</v>
      </c>
      <c r="H16" s="23">
        <f t="shared" si="5"/>
        <v>-0.16799999999997128</v>
      </c>
      <c r="I16" s="24">
        <f t="shared" si="10"/>
        <v>5.199999999999998</v>
      </c>
      <c r="J16" s="22">
        <f t="shared" si="6"/>
        <v>290.69999999999857</v>
      </c>
      <c r="K16" s="23">
        <f t="shared" si="7"/>
        <v>0.3320000000000289</v>
      </c>
      <c r="L16" s="24">
        <f t="shared" si="11"/>
        <v>30.000000000000007</v>
      </c>
      <c r="M16" s="13">
        <f>M15+0.1</f>
        <v>290.10000000000025</v>
      </c>
      <c r="N16" s="3">
        <v>3</v>
      </c>
      <c r="O16" s="3"/>
      <c r="P16" s="6"/>
      <c r="Q16" s="35">
        <f>Q15+N15</f>
        <v>2.2</v>
      </c>
      <c r="R16" s="3"/>
      <c r="S16" s="3"/>
      <c r="T16" s="3"/>
    </row>
    <row r="17" spans="1:20" ht="17.25" customHeight="1">
      <c r="A17" s="25">
        <f t="shared" si="0"/>
        <v>289.2099999999999</v>
      </c>
      <c r="B17" s="26">
        <f t="shared" si="1"/>
        <v>-1.1579999999999722</v>
      </c>
      <c r="C17" s="10">
        <f>+C16+$N$7/10</f>
        <v>0.011000000000000003</v>
      </c>
      <c r="D17" s="25">
        <f t="shared" si="2"/>
        <v>289.70999999999947</v>
      </c>
      <c r="E17" s="26">
        <f t="shared" si="3"/>
        <v>-0.6579999999999717</v>
      </c>
      <c r="F17" s="10">
        <f>+F16+$N$12/10</f>
        <v>0.21000000000000013</v>
      </c>
      <c r="G17" s="25">
        <f t="shared" si="4"/>
        <v>290.209999999999</v>
      </c>
      <c r="H17" s="26">
        <f t="shared" si="5"/>
        <v>-0.15799999999997127</v>
      </c>
      <c r="I17" s="10">
        <f>+I16+$N$17/10</f>
        <v>5.599999999999999</v>
      </c>
      <c r="J17" s="25">
        <f t="shared" si="6"/>
        <v>290.70999999999856</v>
      </c>
      <c r="K17" s="26">
        <f t="shared" si="7"/>
        <v>0.3420000000000289</v>
      </c>
      <c r="L17" s="10">
        <f>+L16+$N$22/10</f>
        <v>30.60000000000001</v>
      </c>
      <c r="M17" s="13">
        <f>M16+0.1</f>
        <v>290.2000000000003</v>
      </c>
      <c r="N17" s="3">
        <v>4</v>
      </c>
      <c r="O17" s="3"/>
      <c r="P17" s="6"/>
      <c r="Q17" s="35">
        <f>Q16+N16</f>
        <v>5.2</v>
      </c>
      <c r="R17" s="3"/>
      <c r="S17" s="3"/>
      <c r="T17" s="3"/>
    </row>
    <row r="18" spans="1:20" ht="17.25" customHeight="1">
      <c r="A18" s="15">
        <f t="shared" si="0"/>
        <v>289.2199999999999</v>
      </c>
      <c r="B18" s="16">
        <f t="shared" si="1"/>
        <v>-1.1479999999999722</v>
      </c>
      <c r="C18" s="17">
        <f aca="true" t="shared" si="12" ref="C18:C26">+C17+$N$7/10</f>
        <v>0.012000000000000004</v>
      </c>
      <c r="D18" s="15">
        <f t="shared" si="2"/>
        <v>289.71999999999946</v>
      </c>
      <c r="E18" s="16">
        <f t="shared" si="3"/>
        <v>-0.6479999999999717</v>
      </c>
      <c r="F18" s="17">
        <f aca="true" t="shared" si="13" ref="F18:F26">+F17+$N$12/10</f>
        <v>0.22000000000000014</v>
      </c>
      <c r="G18" s="15">
        <f t="shared" si="4"/>
        <v>290.219999999999</v>
      </c>
      <c r="H18" s="16">
        <f t="shared" si="5"/>
        <v>-0.14799999999997127</v>
      </c>
      <c r="I18" s="17">
        <f aca="true" t="shared" si="14" ref="I18:I26">+I17+$N$17/10</f>
        <v>5.999999999999999</v>
      </c>
      <c r="J18" s="15">
        <f t="shared" si="6"/>
        <v>290.71999999999855</v>
      </c>
      <c r="K18" s="16">
        <f t="shared" si="7"/>
        <v>0.3520000000000289</v>
      </c>
      <c r="L18" s="17">
        <f aca="true" t="shared" si="15" ref="L18:L26">+L17+$N$22/10</f>
        <v>31.20000000000001</v>
      </c>
      <c r="M18" s="13">
        <f>M17+0.1</f>
        <v>290.3000000000003</v>
      </c>
      <c r="N18" s="3">
        <v>4.9</v>
      </c>
      <c r="O18" s="3"/>
      <c r="P18" s="6"/>
      <c r="Q18" s="35">
        <f>Q17+N17</f>
        <v>9.2</v>
      </c>
      <c r="R18" s="3"/>
      <c r="S18" s="3"/>
      <c r="T18" s="3"/>
    </row>
    <row r="19" spans="1:20" ht="17.25" customHeight="1">
      <c r="A19" s="15">
        <f t="shared" si="0"/>
        <v>289.2299999999999</v>
      </c>
      <c r="B19" s="16">
        <f t="shared" si="1"/>
        <v>-1.1379999999999721</v>
      </c>
      <c r="C19" s="17">
        <f t="shared" si="12"/>
        <v>0.013000000000000005</v>
      </c>
      <c r="D19" s="15">
        <f t="shared" si="2"/>
        <v>289.72999999999945</v>
      </c>
      <c r="E19" s="16">
        <f t="shared" si="3"/>
        <v>-0.6379999999999717</v>
      </c>
      <c r="F19" s="17">
        <f t="shared" si="13"/>
        <v>0.23000000000000015</v>
      </c>
      <c r="G19" s="15">
        <f t="shared" si="4"/>
        <v>290.229999999999</v>
      </c>
      <c r="H19" s="16">
        <f t="shared" si="5"/>
        <v>-0.13799999999997126</v>
      </c>
      <c r="I19" s="17">
        <f t="shared" si="14"/>
        <v>6.3999999999999995</v>
      </c>
      <c r="J19" s="15">
        <f t="shared" si="6"/>
        <v>290.72999999999854</v>
      </c>
      <c r="K19" s="16">
        <f t="shared" si="7"/>
        <v>0.3620000000000289</v>
      </c>
      <c r="L19" s="17">
        <f t="shared" si="15"/>
        <v>31.80000000000001</v>
      </c>
      <c r="M19" s="13">
        <f>M18+0.1</f>
        <v>290.4000000000003</v>
      </c>
      <c r="N19" s="3">
        <v>4.9</v>
      </c>
      <c r="O19" s="3"/>
      <c r="P19" s="6"/>
      <c r="Q19" s="35">
        <f>Q18+N18</f>
        <v>14.1</v>
      </c>
      <c r="R19" s="3"/>
      <c r="S19" s="3"/>
      <c r="T19" s="3"/>
    </row>
    <row r="20" spans="1:20" ht="17.25" customHeight="1">
      <c r="A20" s="15">
        <f t="shared" si="0"/>
        <v>289.2399999999999</v>
      </c>
      <c r="B20" s="16">
        <f t="shared" si="1"/>
        <v>-1.1279999999999721</v>
      </c>
      <c r="C20" s="17">
        <f t="shared" si="12"/>
        <v>0.014000000000000005</v>
      </c>
      <c r="D20" s="15">
        <f t="shared" si="2"/>
        <v>289.73999999999944</v>
      </c>
      <c r="E20" s="16">
        <f t="shared" si="3"/>
        <v>-0.6279999999999717</v>
      </c>
      <c r="F20" s="17">
        <f t="shared" si="13"/>
        <v>0.24000000000000016</v>
      </c>
      <c r="G20" s="15">
        <f t="shared" si="4"/>
        <v>290.239999999999</v>
      </c>
      <c r="H20" s="16">
        <f t="shared" si="5"/>
        <v>-0.12799999999997125</v>
      </c>
      <c r="I20" s="17">
        <f t="shared" si="14"/>
        <v>6.8</v>
      </c>
      <c r="J20" s="15">
        <f t="shared" si="6"/>
        <v>290.73999999999853</v>
      </c>
      <c r="K20" s="16">
        <f t="shared" si="7"/>
        <v>0.3720000000000289</v>
      </c>
      <c r="L20" s="17">
        <f t="shared" si="15"/>
        <v>32.40000000000001</v>
      </c>
      <c r="M20" s="13">
        <f>M19+0.1</f>
        <v>290.50000000000034</v>
      </c>
      <c r="N20" s="3">
        <v>5</v>
      </c>
      <c r="O20" s="3"/>
      <c r="P20" s="6"/>
      <c r="Q20" s="35">
        <f>Q19+N19</f>
        <v>19</v>
      </c>
      <c r="R20" s="3"/>
      <c r="S20" s="3"/>
      <c r="T20" s="3"/>
    </row>
    <row r="21" spans="1:20" ht="17.25" customHeight="1">
      <c r="A21" s="15">
        <f t="shared" si="0"/>
        <v>289.2499999999999</v>
      </c>
      <c r="B21" s="16">
        <f t="shared" si="1"/>
        <v>-1.1179999999999721</v>
      </c>
      <c r="C21" s="17">
        <f t="shared" si="12"/>
        <v>0.015000000000000006</v>
      </c>
      <c r="D21" s="15">
        <f t="shared" si="2"/>
        <v>289.74999999999943</v>
      </c>
      <c r="E21" s="16">
        <f t="shared" si="3"/>
        <v>-0.6179999999999717</v>
      </c>
      <c r="F21" s="17">
        <f t="shared" si="13"/>
        <v>0.25000000000000017</v>
      </c>
      <c r="G21" s="15">
        <f t="shared" si="4"/>
        <v>290.249999999999</v>
      </c>
      <c r="H21" s="16">
        <f t="shared" si="5"/>
        <v>-0.11799999999997125</v>
      </c>
      <c r="I21" s="17">
        <f t="shared" si="14"/>
        <v>7.2</v>
      </c>
      <c r="J21" s="15">
        <f t="shared" si="6"/>
        <v>290.7499999999985</v>
      </c>
      <c r="K21" s="16">
        <f t="shared" si="7"/>
        <v>0.3820000000000289</v>
      </c>
      <c r="L21" s="17">
        <f t="shared" si="15"/>
        <v>33.000000000000014</v>
      </c>
      <c r="M21" s="13">
        <f>M20+0.1</f>
        <v>290.60000000000036</v>
      </c>
      <c r="N21" s="3">
        <v>6</v>
      </c>
      <c r="O21" s="3"/>
      <c r="P21" s="6"/>
      <c r="Q21" s="35">
        <f>Q20+N20</f>
        <v>24</v>
      </c>
      <c r="R21" s="3"/>
      <c r="S21" s="3"/>
      <c r="T21" s="3"/>
    </row>
    <row r="22" spans="1:20" ht="17.25" customHeight="1">
      <c r="A22" s="15">
        <f t="shared" si="0"/>
        <v>289.2599999999999</v>
      </c>
      <c r="B22" s="16">
        <f t="shared" si="1"/>
        <v>-1.1079999999999721</v>
      </c>
      <c r="C22" s="17">
        <f t="shared" si="12"/>
        <v>0.016000000000000007</v>
      </c>
      <c r="D22" s="15">
        <f t="shared" si="2"/>
        <v>289.7599999999994</v>
      </c>
      <c r="E22" s="16">
        <f t="shared" si="3"/>
        <v>-0.6079999999999717</v>
      </c>
      <c r="F22" s="17">
        <f t="shared" si="13"/>
        <v>0.2600000000000002</v>
      </c>
      <c r="G22" s="15">
        <f t="shared" si="4"/>
        <v>290.25999999999897</v>
      </c>
      <c r="H22" s="16">
        <f t="shared" si="5"/>
        <v>-0.10799999999997126</v>
      </c>
      <c r="I22" s="17">
        <f t="shared" si="14"/>
        <v>7.6000000000000005</v>
      </c>
      <c r="J22" s="15">
        <f t="shared" si="6"/>
        <v>290.7599999999985</v>
      </c>
      <c r="K22" s="16">
        <f t="shared" si="7"/>
        <v>0.39200000000002894</v>
      </c>
      <c r="L22" s="17">
        <f t="shared" si="15"/>
        <v>33.600000000000016</v>
      </c>
      <c r="M22" s="13">
        <f>M21+0.1</f>
        <v>290.7000000000004</v>
      </c>
      <c r="N22" s="3">
        <v>6</v>
      </c>
      <c r="O22" s="3"/>
      <c r="P22" s="6"/>
      <c r="Q22" s="35">
        <f>Q21+N21</f>
        <v>30</v>
      </c>
      <c r="R22" s="3"/>
      <c r="S22" s="3"/>
      <c r="T22" s="3"/>
    </row>
    <row r="23" spans="1:20" ht="17.25" customHeight="1">
      <c r="A23" s="15">
        <f t="shared" si="0"/>
        <v>289.26999999999987</v>
      </c>
      <c r="B23" s="16">
        <f t="shared" si="1"/>
        <v>-1.097999999999972</v>
      </c>
      <c r="C23" s="17">
        <f t="shared" si="12"/>
        <v>0.017000000000000008</v>
      </c>
      <c r="D23" s="15">
        <f t="shared" si="2"/>
        <v>289.7699999999994</v>
      </c>
      <c r="E23" s="16">
        <f t="shared" si="3"/>
        <v>-0.5979999999999717</v>
      </c>
      <c r="F23" s="17">
        <f t="shared" si="13"/>
        <v>0.2700000000000002</v>
      </c>
      <c r="G23" s="15">
        <f t="shared" si="4"/>
        <v>290.26999999999896</v>
      </c>
      <c r="H23" s="16">
        <f t="shared" si="5"/>
        <v>-0.09799999999997126</v>
      </c>
      <c r="I23" s="17">
        <f t="shared" si="14"/>
        <v>8</v>
      </c>
      <c r="J23" s="15">
        <f t="shared" si="6"/>
        <v>290.7699999999985</v>
      </c>
      <c r="K23" s="16">
        <f t="shared" si="7"/>
        <v>0.40200000000002895</v>
      </c>
      <c r="L23" s="17">
        <f t="shared" si="15"/>
        <v>34.20000000000002</v>
      </c>
      <c r="M23" s="13">
        <f>M22+0.1</f>
        <v>290.8000000000004</v>
      </c>
      <c r="N23" s="3">
        <v>7</v>
      </c>
      <c r="O23" s="3"/>
      <c r="P23" s="6"/>
      <c r="Q23" s="35">
        <f>Q22+N22</f>
        <v>36</v>
      </c>
      <c r="R23" s="3"/>
      <c r="S23" s="3"/>
      <c r="T23" s="3"/>
    </row>
    <row r="24" spans="1:20" ht="17.25" customHeight="1">
      <c r="A24" s="15">
        <f t="shared" si="0"/>
        <v>289.27999999999986</v>
      </c>
      <c r="B24" s="16">
        <f t="shared" si="1"/>
        <v>-1.087999999999972</v>
      </c>
      <c r="C24" s="17">
        <f t="shared" si="12"/>
        <v>0.01800000000000001</v>
      </c>
      <c r="D24" s="15">
        <f t="shared" si="2"/>
        <v>289.7799999999994</v>
      </c>
      <c r="E24" s="16">
        <f t="shared" si="3"/>
        <v>-0.5879999999999717</v>
      </c>
      <c r="F24" s="17">
        <f t="shared" si="13"/>
        <v>0.2800000000000002</v>
      </c>
      <c r="G24" s="15">
        <f t="shared" si="4"/>
        <v>290.27999999999895</v>
      </c>
      <c r="H24" s="16">
        <f t="shared" si="5"/>
        <v>-0.08799999999997127</v>
      </c>
      <c r="I24" s="17">
        <f t="shared" si="14"/>
        <v>8.4</v>
      </c>
      <c r="J24" s="15">
        <f t="shared" si="6"/>
        <v>290.7799999999985</v>
      </c>
      <c r="K24" s="16">
        <f t="shared" si="7"/>
        <v>0.41200000000002895</v>
      </c>
      <c r="L24" s="17">
        <f t="shared" si="15"/>
        <v>34.80000000000002</v>
      </c>
      <c r="M24" s="13">
        <f>M23+0.1</f>
        <v>290.90000000000043</v>
      </c>
      <c r="N24" s="3">
        <v>7</v>
      </c>
      <c r="O24" s="3"/>
      <c r="P24" s="6"/>
      <c r="Q24" s="35">
        <f>Q23+N23</f>
        <v>43</v>
      </c>
      <c r="R24" s="3"/>
      <c r="S24" s="3"/>
      <c r="T24" s="3"/>
    </row>
    <row r="25" spans="1:20" ht="17.25" customHeight="1">
      <c r="A25" s="19">
        <f t="shared" si="0"/>
        <v>289.28999999999985</v>
      </c>
      <c r="B25" s="20">
        <f t="shared" si="1"/>
        <v>-1.077999999999972</v>
      </c>
      <c r="C25" s="17">
        <f t="shared" si="12"/>
        <v>0.01900000000000001</v>
      </c>
      <c r="D25" s="19">
        <f t="shared" si="2"/>
        <v>289.7899999999994</v>
      </c>
      <c r="E25" s="20">
        <f t="shared" si="3"/>
        <v>-0.5779999999999716</v>
      </c>
      <c r="F25" s="17">
        <f t="shared" si="13"/>
        <v>0.2900000000000002</v>
      </c>
      <c r="G25" s="19">
        <f t="shared" si="4"/>
        <v>290.28999999999894</v>
      </c>
      <c r="H25" s="20">
        <f t="shared" si="5"/>
        <v>-0.07799999999997127</v>
      </c>
      <c r="I25" s="17">
        <f t="shared" si="14"/>
        <v>8.8</v>
      </c>
      <c r="J25" s="19">
        <f t="shared" si="6"/>
        <v>290.7899999999985</v>
      </c>
      <c r="K25" s="20">
        <f t="shared" si="7"/>
        <v>0.42200000000002896</v>
      </c>
      <c r="L25" s="17">
        <f t="shared" si="15"/>
        <v>35.40000000000002</v>
      </c>
      <c r="M25" s="13">
        <f>M24+0.1</f>
        <v>291.00000000000045</v>
      </c>
      <c r="N25" s="3">
        <v>8</v>
      </c>
      <c r="O25" s="3"/>
      <c r="P25" s="6"/>
      <c r="Q25" s="35">
        <f>Q24+N24</f>
        <v>50</v>
      </c>
      <c r="R25" s="3"/>
      <c r="S25" s="3"/>
      <c r="T25" s="3"/>
    </row>
    <row r="26" spans="1:20" ht="17.25" customHeight="1">
      <c r="A26" s="27">
        <f t="shared" si="0"/>
        <v>289.29999999999984</v>
      </c>
      <c r="B26" s="28">
        <f t="shared" si="1"/>
        <v>-1.067999999999972</v>
      </c>
      <c r="C26" s="24">
        <f t="shared" si="12"/>
        <v>0.02000000000000001</v>
      </c>
      <c r="D26" s="27">
        <f t="shared" si="2"/>
        <v>289.7999999999994</v>
      </c>
      <c r="E26" s="28">
        <f t="shared" si="3"/>
        <v>-0.5679999999999716</v>
      </c>
      <c r="F26" s="24">
        <f t="shared" si="13"/>
        <v>0.3000000000000002</v>
      </c>
      <c r="G26" s="27">
        <f t="shared" si="4"/>
        <v>290.29999999999893</v>
      </c>
      <c r="H26" s="28">
        <f t="shared" si="5"/>
        <v>-0.06799999999997128</v>
      </c>
      <c r="I26" s="24">
        <f t="shared" si="14"/>
        <v>9.200000000000001</v>
      </c>
      <c r="J26" s="27">
        <f t="shared" si="6"/>
        <v>290.7999999999985</v>
      </c>
      <c r="K26" s="28">
        <f t="shared" si="7"/>
        <v>0.43200000000002897</v>
      </c>
      <c r="L26" s="24">
        <f t="shared" si="15"/>
        <v>36.00000000000002</v>
      </c>
      <c r="M26" s="13">
        <f>M25+0.1</f>
        <v>291.1000000000005</v>
      </c>
      <c r="N26" s="3">
        <v>8</v>
      </c>
      <c r="O26" s="3"/>
      <c r="P26" s="6"/>
      <c r="Q26" s="35">
        <f>Q25+N25</f>
        <v>58</v>
      </c>
      <c r="R26" s="3"/>
      <c r="S26" s="3"/>
      <c r="T26" s="3"/>
    </row>
    <row r="27" spans="1:20" ht="17.25" customHeight="1">
      <c r="A27" s="25">
        <f t="shared" si="0"/>
        <v>289.30999999999983</v>
      </c>
      <c r="B27" s="26">
        <f t="shared" si="1"/>
        <v>-1.057999999999972</v>
      </c>
      <c r="C27" s="10">
        <f>+C26+$N$8/10</f>
        <v>0.02100000000000001</v>
      </c>
      <c r="D27" s="25">
        <f t="shared" si="2"/>
        <v>289.8099999999994</v>
      </c>
      <c r="E27" s="26">
        <f t="shared" si="3"/>
        <v>-0.5579999999999716</v>
      </c>
      <c r="F27" s="10">
        <f>+F26+$N$13/10</f>
        <v>0.3100000000000002</v>
      </c>
      <c r="G27" s="25">
        <f t="shared" si="4"/>
        <v>290.3099999999989</v>
      </c>
      <c r="H27" s="26">
        <f t="shared" si="5"/>
        <v>-0.057999999999971276</v>
      </c>
      <c r="I27" s="10">
        <f>+I26+$N$18/10</f>
        <v>9.690000000000001</v>
      </c>
      <c r="J27" s="25">
        <f t="shared" si="6"/>
        <v>290.80999999999847</v>
      </c>
      <c r="K27" s="26">
        <f t="shared" si="7"/>
        <v>0.442000000000029</v>
      </c>
      <c r="L27" s="10">
        <f>+L26+$N$23/10</f>
        <v>36.700000000000024</v>
      </c>
      <c r="M27" s="13">
        <f>M26+0.1</f>
        <v>291.2000000000005</v>
      </c>
      <c r="N27" s="3">
        <v>9</v>
      </c>
      <c r="O27" s="3"/>
      <c r="P27" s="6"/>
      <c r="Q27" s="35">
        <f>Q26+N26</f>
        <v>66</v>
      </c>
      <c r="R27" s="3"/>
      <c r="S27" s="3"/>
      <c r="T27" s="3"/>
    </row>
    <row r="28" spans="1:20" ht="17.25" customHeight="1">
      <c r="A28" s="15">
        <f t="shared" si="0"/>
        <v>289.3199999999998</v>
      </c>
      <c r="B28" s="16">
        <f t="shared" si="1"/>
        <v>-1.047999999999972</v>
      </c>
      <c r="C28" s="17">
        <f aca="true" t="shared" si="16" ref="C28:C36">+C27+$N$8/10</f>
        <v>0.022000000000000013</v>
      </c>
      <c r="D28" s="15">
        <f t="shared" si="2"/>
        <v>289.81999999999937</v>
      </c>
      <c r="E28" s="16">
        <f t="shared" si="3"/>
        <v>-0.5479999999999716</v>
      </c>
      <c r="F28" s="17">
        <f aca="true" t="shared" si="17" ref="F28:F36">+F27+$N$13/10</f>
        <v>0.32000000000000023</v>
      </c>
      <c r="G28" s="15">
        <f t="shared" si="4"/>
        <v>290.3199999999989</v>
      </c>
      <c r="H28" s="16">
        <f t="shared" si="5"/>
        <v>-0.047999999999971274</v>
      </c>
      <c r="I28" s="17">
        <f aca="true" t="shared" si="18" ref="I28:I36">+I27+$N$18/10</f>
        <v>10.180000000000001</v>
      </c>
      <c r="J28" s="15">
        <f t="shared" si="6"/>
        <v>290.81999999999846</v>
      </c>
      <c r="K28" s="16">
        <f t="shared" si="7"/>
        <v>0.452000000000029</v>
      </c>
      <c r="L28" s="17">
        <f aca="true" t="shared" si="19" ref="L28:L36">+L27+$N$23/10</f>
        <v>37.40000000000003</v>
      </c>
      <c r="M28" s="13">
        <f>M27+0.1</f>
        <v>291.3000000000005</v>
      </c>
      <c r="N28" s="3">
        <v>9</v>
      </c>
      <c r="O28" s="3"/>
      <c r="P28" s="6"/>
      <c r="Q28" s="35">
        <f>Q27+N27</f>
        <v>75</v>
      </c>
      <c r="R28" s="3"/>
      <c r="S28" s="3"/>
      <c r="T28" s="3"/>
    </row>
    <row r="29" spans="1:20" ht="17.25" customHeight="1">
      <c r="A29" s="15">
        <f t="shared" si="0"/>
        <v>289.3299999999998</v>
      </c>
      <c r="B29" s="16">
        <f t="shared" si="1"/>
        <v>-1.037999999999972</v>
      </c>
      <c r="C29" s="17">
        <f t="shared" si="16"/>
        <v>0.023000000000000013</v>
      </c>
      <c r="D29" s="15">
        <f t="shared" si="2"/>
        <v>289.82999999999936</v>
      </c>
      <c r="E29" s="16">
        <f t="shared" si="3"/>
        <v>-0.5379999999999716</v>
      </c>
      <c r="F29" s="17">
        <f t="shared" si="17"/>
        <v>0.33000000000000024</v>
      </c>
      <c r="G29" s="15">
        <f t="shared" si="4"/>
        <v>290.3299999999989</v>
      </c>
      <c r="H29" s="16">
        <f t="shared" si="5"/>
        <v>-0.03799999999997127</v>
      </c>
      <c r="I29" s="17">
        <f t="shared" si="18"/>
        <v>10.670000000000002</v>
      </c>
      <c r="J29" s="15">
        <f t="shared" si="6"/>
        <v>290.82999999999845</v>
      </c>
      <c r="K29" s="16">
        <f t="shared" si="7"/>
        <v>0.462000000000029</v>
      </c>
      <c r="L29" s="17">
        <f t="shared" si="19"/>
        <v>38.10000000000003</v>
      </c>
      <c r="M29" s="13">
        <f>M28+0.1</f>
        <v>291.40000000000055</v>
      </c>
      <c r="N29" s="3">
        <v>9.5</v>
      </c>
      <c r="O29" s="3"/>
      <c r="P29" s="6"/>
      <c r="Q29" s="35">
        <f>Q28+N28</f>
        <v>84</v>
      </c>
      <c r="R29" s="3"/>
      <c r="S29" s="3"/>
      <c r="T29" s="3"/>
    </row>
    <row r="30" spans="1:20" ht="17.25" customHeight="1">
      <c r="A30" s="15">
        <f t="shared" si="0"/>
        <v>289.3399999999998</v>
      </c>
      <c r="B30" s="16">
        <f t="shared" si="1"/>
        <v>-1.027999999999972</v>
      </c>
      <c r="C30" s="17">
        <f t="shared" si="16"/>
        <v>0.024000000000000014</v>
      </c>
      <c r="D30" s="15">
        <f t="shared" si="2"/>
        <v>289.83999999999935</v>
      </c>
      <c r="E30" s="16">
        <f t="shared" si="3"/>
        <v>-0.5279999999999716</v>
      </c>
      <c r="F30" s="17">
        <f t="shared" si="17"/>
        <v>0.34000000000000025</v>
      </c>
      <c r="G30" s="15">
        <f t="shared" si="4"/>
        <v>290.3399999999989</v>
      </c>
      <c r="H30" s="16">
        <f t="shared" si="5"/>
        <v>-0.02799999999997127</v>
      </c>
      <c r="I30" s="17">
        <f t="shared" si="18"/>
        <v>11.160000000000002</v>
      </c>
      <c r="J30" s="15">
        <f t="shared" si="6"/>
        <v>290.83999999999844</v>
      </c>
      <c r="K30" s="16">
        <f t="shared" si="7"/>
        <v>0.472000000000029</v>
      </c>
      <c r="L30" s="17">
        <f t="shared" si="19"/>
        <v>38.80000000000003</v>
      </c>
      <c r="M30" s="13">
        <f>M29+0.1</f>
        <v>291.50000000000057</v>
      </c>
      <c r="N30" s="3">
        <v>9.5</v>
      </c>
      <c r="O30" s="3"/>
      <c r="P30" s="6"/>
      <c r="Q30" s="35">
        <f>Q29+N29</f>
        <v>93.5</v>
      </c>
      <c r="R30" s="3"/>
      <c r="S30" s="3"/>
      <c r="T30" s="3"/>
    </row>
    <row r="31" spans="1:20" ht="17.25" customHeight="1">
      <c r="A31" s="15">
        <f t="shared" si="0"/>
        <v>289.3499999999998</v>
      </c>
      <c r="B31" s="16">
        <f t="shared" si="1"/>
        <v>-1.017999999999972</v>
      </c>
      <c r="C31" s="17">
        <f t="shared" si="16"/>
        <v>0.025000000000000015</v>
      </c>
      <c r="D31" s="15">
        <f t="shared" si="2"/>
        <v>289.84999999999934</v>
      </c>
      <c r="E31" s="16">
        <f t="shared" si="3"/>
        <v>-0.5179999999999716</v>
      </c>
      <c r="F31" s="17">
        <f t="shared" si="17"/>
        <v>0.35000000000000026</v>
      </c>
      <c r="G31" s="15">
        <f t="shared" si="4"/>
        <v>290.3499999999989</v>
      </c>
      <c r="H31" s="16">
        <f t="shared" si="5"/>
        <v>-0.017999999999971268</v>
      </c>
      <c r="I31" s="17">
        <f t="shared" si="18"/>
        <v>11.650000000000002</v>
      </c>
      <c r="J31" s="15">
        <f t="shared" si="6"/>
        <v>290.84999999999843</v>
      </c>
      <c r="K31" s="16">
        <f t="shared" si="7"/>
        <v>0.482000000000029</v>
      </c>
      <c r="L31" s="17">
        <f t="shared" si="19"/>
        <v>39.500000000000036</v>
      </c>
      <c r="M31" s="13">
        <f>M30+0.1</f>
        <v>291.6000000000006</v>
      </c>
      <c r="N31" s="3">
        <v>11</v>
      </c>
      <c r="O31" s="3"/>
      <c r="P31" s="6"/>
      <c r="Q31" s="35">
        <f>Q30+N30</f>
        <v>103</v>
      </c>
      <c r="R31" s="3"/>
      <c r="S31" s="3"/>
      <c r="T31" s="3"/>
    </row>
    <row r="32" spans="1:20" ht="17.25" customHeight="1">
      <c r="A32" s="15">
        <f t="shared" si="0"/>
        <v>289.3599999999998</v>
      </c>
      <c r="B32" s="16">
        <f t="shared" si="1"/>
        <v>-1.007999999999972</v>
      </c>
      <c r="C32" s="17">
        <f t="shared" si="16"/>
        <v>0.026000000000000016</v>
      </c>
      <c r="D32" s="15">
        <f t="shared" si="2"/>
        <v>289.85999999999933</v>
      </c>
      <c r="E32" s="16">
        <f t="shared" si="3"/>
        <v>-0.5079999999999716</v>
      </c>
      <c r="F32" s="17">
        <f t="shared" si="17"/>
        <v>0.36000000000000026</v>
      </c>
      <c r="G32" s="15">
        <f t="shared" si="4"/>
        <v>290.3599999999989</v>
      </c>
      <c r="H32" s="16">
        <f t="shared" si="5"/>
        <v>-0.007999999999971268</v>
      </c>
      <c r="I32" s="17">
        <f t="shared" si="18"/>
        <v>12.140000000000002</v>
      </c>
      <c r="J32" s="15">
        <f t="shared" si="6"/>
        <v>290.8599999999984</v>
      </c>
      <c r="K32" s="16">
        <f t="shared" si="7"/>
        <v>0.492000000000029</v>
      </c>
      <c r="L32" s="17">
        <f t="shared" si="19"/>
        <v>40.20000000000004</v>
      </c>
      <c r="M32" s="13">
        <f>M31+0.1</f>
        <v>291.7000000000006</v>
      </c>
      <c r="N32" s="3"/>
      <c r="O32" s="3"/>
      <c r="P32" s="6"/>
      <c r="Q32" s="35">
        <f>Q31+N31</f>
        <v>114</v>
      </c>
      <c r="R32" s="3"/>
      <c r="S32" s="3"/>
      <c r="T32" s="3"/>
    </row>
    <row r="33" spans="1:20" ht="17.25" customHeight="1">
      <c r="A33" s="15">
        <f t="shared" si="0"/>
        <v>289.3699999999998</v>
      </c>
      <c r="B33" s="16">
        <f t="shared" si="1"/>
        <v>-0.997999999999972</v>
      </c>
      <c r="C33" s="17">
        <f t="shared" si="16"/>
        <v>0.027000000000000017</v>
      </c>
      <c r="D33" s="15">
        <f t="shared" si="2"/>
        <v>289.8699999999993</v>
      </c>
      <c r="E33" s="16">
        <f t="shared" si="3"/>
        <v>-0.4979999999999716</v>
      </c>
      <c r="F33" s="17">
        <f t="shared" si="17"/>
        <v>0.3700000000000003</v>
      </c>
      <c r="G33" s="15">
        <f t="shared" si="4"/>
        <v>290.36999999999887</v>
      </c>
      <c r="H33" s="16">
        <f t="shared" si="5"/>
        <v>0.0020000000000287323</v>
      </c>
      <c r="I33" s="17">
        <f t="shared" si="18"/>
        <v>12.630000000000003</v>
      </c>
      <c r="J33" s="15">
        <f t="shared" si="6"/>
        <v>290.8699999999984</v>
      </c>
      <c r="K33" s="16">
        <f t="shared" si="7"/>
        <v>0.502000000000029</v>
      </c>
      <c r="L33" s="17">
        <f t="shared" si="19"/>
        <v>40.90000000000004</v>
      </c>
      <c r="M33" s="37"/>
      <c r="N33" s="38"/>
      <c r="O33" s="38"/>
      <c r="P33" s="39"/>
      <c r="Q33" s="40"/>
      <c r="R33" s="3"/>
      <c r="S33" s="3"/>
      <c r="T33" s="3"/>
    </row>
    <row r="34" spans="1:20" ht="17.25" customHeight="1">
      <c r="A34" s="15">
        <f t="shared" si="0"/>
        <v>289.37999999999977</v>
      </c>
      <c r="B34" s="16">
        <f t="shared" si="1"/>
        <v>-0.987999999999972</v>
      </c>
      <c r="C34" s="17">
        <f t="shared" si="16"/>
        <v>0.028000000000000018</v>
      </c>
      <c r="D34" s="15">
        <f t="shared" si="2"/>
        <v>289.8799999999993</v>
      </c>
      <c r="E34" s="16">
        <f t="shared" si="3"/>
        <v>-0.48799999999997157</v>
      </c>
      <c r="F34" s="17">
        <f t="shared" si="17"/>
        <v>0.3800000000000003</v>
      </c>
      <c r="G34" s="15">
        <f t="shared" si="4"/>
        <v>290.37999999999886</v>
      </c>
      <c r="H34" s="16">
        <f t="shared" si="5"/>
        <v>0.012000000000028732</v>
      </c>
      <c r="I34" s="17">
        <f t="shared" si="18"/>
        <v>13.120000000000003</v>
      </c>
      <c r="J34" s="15">
        <f t="shared" si="6"/>
        <v>290.8799999999984</v>
      </c>
      <c r="K34" s="16">
        <f t="shared" si="7"/>
        <v>0.512000000000029</v>
      </c>
      <c r="L34" s="17">
        <f t="shared" si="19"/>
        <v>41.600000000000044</v>
      </c>
      <c r="M34" s="37"/>
      <c r="N34" s="38"/>
      <c r="O34" s="38"/>
      <c r="P34" s="39"/>
      <c r="Q34" s="40"/>
      <c r="R34" s="3"/>
      <c r="S34" s="3"/>
      <c r="T34" s="3"/>
    </row>
    <row r="35" spans="1:20" ht="17.25" customHeight="1">
      <c r="A35" s="19">
        <f t="shared" si="0"/>
        <v>289.38999999999976</v>
      </c>
      <c r="B35" s="20">
        <f t="shared" si="1"/>
        <v>-0.977999999999972</v>
      </c>
      <c r="C35" s="17">
        <f t="shared" si="16"/>
        <v>0.02900000000000002</v>
      </c>
      <c r="D35" s="19">
        <f t="shared" si="2"/>
        <v>289.8899999999993</v>
      </c>
      <c r="E35" s="20">
        <f t="shared" si="3"/>
        <v>-0.47799999999997156</v>
      </c>
      <c r="F35" s="17">
        <f t="shared" si="17"/>
        <v>0.3900000000000003</v>
      </c>
      <c r="G35" s="19">
        <f t="shared" si="4"/>
        <v>290.38999999999885</v>
      </c>
      <c r="H35" s="20">
        <f t="shared" si="5"/>
        <v>0.022000000000028733</v>
      </c>
      <c r="I35" s="17">
        <f t="shared" si="18"/>
        <v>13.610000000000003</v>
      </c>
      <c r="J35" s="19">
        <f t="shared" si="6"/>
        <v>290.8899999999984</v>
      </c>
      <c r="K35" s="20">
        <f t="shared" si="7"/>
        <v>0.522000000000029</v>
      </c>
      <c r="L35" s="17">
        <f t="shared" si="19"/>
        <v>42.30000000000005</v>
      </c>
      <c r="M35" s="37"/>
      <c r="N35" s="38"/>
      <c r="O35" s="38"/>
      <c r="P35" s="39"/>
      <c r="Q35" s="40"/>
      <c r="R35" s="3"/>
      <c r="S35" s="3"/>
      <c r="T35" s="3"/>
    </row>
    <row r="36" spans="1:20" ht="17.25" customHeight="1">
      <c r="A36" s="22">
        <f t="shared" si="0"/>
        <v>289.39999999999975</v>
      </c>
      <c r="B36" s="23">
        <f t="shared" si="1"/>
        <v>-0.967999999999972</v>
      </c>
      <c r="C36" s="24">
        <f t="shared" si="16"/>
        <v>0.03000000000000002</v>
      </c>
      <c r="D36" s="22">
        <f t="shared" si="2"/>
        <v>289.8999999999993</v>
      </c>
      <c r="E36" s="23">
        <f t="shared" si="3"/>
        <v>-0.46799999999997155</v>
      </c>
      <c r="F36" s="24">
        <f t="shared" si="17"/>
        <v>0.4000000000000003</v>
      </c>
      <c r="G36" s="22">
        <f t="shared" si="4"/>
        <v>290.39999999999884</v>
      </c>
      <c r="H36" s="23">
        <f t="shared" si="5"/>
        <v>0.032000000000028735</v>
      </c>
      <c r="I36" s="24">
        <f t="shared" si="18"/>
        <v>14.100000000000003</v>
      </c>
      <c r="J36" s="22">
        <f t="shared" si="6"/>
        <v>290.8999999999984</v>
      </c>
      <c r="K36" s="23">
        <f t="shared" si="7"/>
        <v>0.532000000000029</v>
      </c>
      <c r="L36" s="24">
        <f t="shared" si="19"/>
        <v>43.00000000000005</v>
      </c>
      <c r="M36" s="37"/>
      <c r="N36" s="38"/>
      <c r="O36" s="38"/>
      <c r="P36" s="39"/>
      <c r="Q36" s="40"/>
      <c r="R36" s="3"/>
      <c r="S36" s="3"/>
      <c r="T36" s="3"/>
    </row>
    <row r="37" spans="1:20" ht="17.25" customHeight="1">
      <c r="A37" s="25">
        <f t="shared" si="0"/>
        <v>289.40999999999974</v>
      </c>
      <c r="B37" s="26">
        <f t="shared" si="1"/>
        <v>-0.957999999999972</v>
      </c>
      <c r="C37" s="10">
        <f>+C36+$N$9/10</f>
        <v>0.03200000000000002</v>
      </c>
      <c r="D37" s="25">
        <f t="shared" si="2"/>
        <v>289.9099999999993</v>
      </c>
      <c r="E37" s="26">
        <f t="shared" si="3"/>
        <v>-0.45799999999997154</v>
      </c>
      <c r="F37" s="10">
        <f>+F36+$N$14/10</f>
        <v>0.4400000000000003</v>
      </c>
      <c r="G37" s="25">
        <f t="shared" si="4"/>
        <v>290.40999999999883</v>
      </c>
      <c r="H37" s="26">
        <f t="shared" si="5"/>
        <v>0.04200000000002874</v>
      </c>
      <c r="I37" s="10">
        <f>+I36+$N$19/10</f>
        <v>14.590000000000003</v>
      </c>
      <c r="J37" s="25">
        <f t="shared" si="6"/>
        <v>290.9099999999984</v>
      </c>
      <c r="K37" s="26">
        <f t="shared" si="7"/>
        <v>0.542000000000029</v>
      </c>
      <c r="L37" s="10">
        <f>+L36+$N$24/10</f>
        <v>43.70000000000005</v>
      </c>
      <c r="M37" s="37"/>
      <c r="N37" s="38"/>
      <c r="O37" s="38"/>
      <c r="P37" s="39"/>
      <c r="Q37" s="40"/>
      <c r="R37" s="3"/>
      <c r="S37" s="3"/>
      <c r="T37" s="3"/>
    </row>
    <row r="38" spans="1:20" ht="17.25" customHeight="1">
      <c r="A38" s="15">
        <f t="shared" si="0"/>
        <v>289.41999999999973</v>
      </c>
      <c r="B38" s="16">
        <f t="shared" si="1"/>
        <v>-0.947999999999972</v>
      </c>
      <c r="C38" s="17">
        <f aca="true" t="shared" si="20" ref="C38:C46">+C37+$N$9/10</f>
        <v>0.03400000000000002</v>
      </c>
      <c r="D38" s="15">
        <f t="shared" si="2"/>
        <v>289.9199999999993</v>
      </c>
      <c r="E38" s="16">
        <f t="shared" si="3"/>
        <v>-0.44799999999997153</v>
      </c>
      <c r="F38" s="17">
        <f aca="true" t="shared" si="21" ref="F38:F46">+F37+$N$14/10</f>
        <v>0.48000000000000026</v>
      </c>
      <c r="G38" s="15">
        <f t="shared" si="4"/>
        <v>290.4199999999988</v>
      </c>
      <c r="H38" s="16">
        <f t="shared" si="5"/>
        <v>0.05200000000002874</v>
      </c>
      <c r="I38" s="17">
        <f aca="true" t="shared" si="22" ref="I38:I46">+I37+$N$19/10</f>
        <v>15.080000000000004</v>
      </c>
      <c r="J38" s="15">
        <f t="shared" si="6"/>
        <v>290.91999999999837</v>
      </c>
      <c r="K38" s="16">
        <f t="shared" si="7"/>
        <v>0.552000000000029</v>
      </c>
      <c r="L38" s="17">
        <f aca="true" t="shared" si="23" ref="L38:L46">+L37+$N$24/10</f>
        <v>44.400000000000055</v>
      </c>
      <c r="M38" s="37"/>
      <c r="N38" s="38"/>
      <c r="O38" s="38"/>
      <c r="P38" s="39"/>
      <c r="Q38" s="40"/>
      <c r="R38" s="3"/>
      <c r="S38" s="3"/>
      <c r="T38" s="3"/>
    </row>
    <row r="39" spans="1:20" ht="17.25" customHeight="1">
      <c r="A39" s="15">
        <f aca="true" t="shared" si="24" ref="A39:A55">+A38+0.01</f>
        <v>289.4299999999997</v>
      </c>
      <c r="B39" s="16">
        <f aca="true" t="shared" si="25" ref="B39:B55">B38+0.01</f>
        <v>-0.937999999999972</v>
      </c>
      <c r="C39" s="17">
        <f t="shared" si="20"/>
        <v>0.036000000000000025</v>
      </c>
      <c r="D39" s="15">
        <f aca="true" t="shared" si="26" ref="D39:D55">+D38+0.01</f>
        <v>289.92999999999927</v>
      </c>
      <c r="E39" s="16">
        <f aca="true" t="shared" si="27" ref="E39:E55">E38+0.01</f>
        <v>-0.4379999999999715</v>
      </c>
      <c r="F39" s="17">
        <f t="shared" si="21"/>
        <v>0.5200000000000002</v>
      </c>
      <c r="G39" s="15">
        <f aca="true" t="shared" si="28" ref="G39:G55">+G38+0.01</f>
        <v>290.4299999999988</v>
      </c>
      <c r="H39" s="16">
        <f aca="true" t="shared" si="29" ref="H39:H55">H38+0.01</f>
        <v>0.06200000000002874</v>
      </c>
      <c r="I39" s="17">
        <f t="shared" si="22"/>
        <v>15.570000000000004</v>
      </c>
      <c r="J39" s="15">
        <f aca="true" t="shared" si="30" ref="J39:J55">+J38+0.01</f>
        <v>290.92999999999836</v>
      </c>
      <c r="K39" s="16">
        <f aca="true" t="shared" si="31" ref="K39:K55">K38+0.01</f>
        <v>0.562000000000029</v>
      </c>
      <c r="L39" s="17">
        <f t="shared" si="23"/>
        <v>45.10000000000006</v>
      </c>
      <c r="M39" s="37"/>
      <c r="N39" s="38"/>
      <c r="O39" s="38"/>
      <c r="P39" s="39"/>
      <c r="Q39" s="40"/>
      <c r="R39" s="3"/>
      <c r="S39" s="3"/>
      <c r="T39" s="3"/>
    </row>
    <row r="40" spans="1:20" ht="17.25" customHeight="1">
      <c r="A40" s="15">
        <f t="shared" si="24"/>
        <v>289.4399999999997</v>
      </c>
      <c r="B40" s="16">
        <f t="shared" si="25"/>
        <v>-0.927999999999972</v>
      </c>
      <c r="C40" s="17">
        <f t="shared" si="20"/>
        <v>0.03800000000000003</v>
      </c>
      <c r="D40" s="15">
        <f t="shared" si="26"/>
        <v>289.93999999999926</v>
      </c>
      <c r="E40" s="16">
        <f t="shared" si="27"/>
        <v>-0.4279999999999715</v>
      </c>
      <c r="F40" s="17">
        <f t="shared" si="21"/>
        <v>0.5600000000000003</v>
      </c>
      <c r="G40" s="15">
        <f t="shared" si="28"/>
        <v>290.4399999999988</v>
      </c>
      <c r="H40" s="16">
        <f t="shared" si="29"/>
        <v>0.07200000000002874</v>
      </c>
      <c r="I40" s="17">
        <f t="shared" si="22"/>
        <v>16.060000000000002</v>
      </c>
      <c r="J40" s="15">
        <f t="shared" si="30"/>
        <v>290.93999999999835</v>
      </c>
      <c r="K40" s="16">
        <f t="shared" si="31"/>
        <v>0.572000000000029</v>
      </c>
      <c r="L40" s="17">
        <f t="shared" si="23"/>
        <v>45.80000000000006</v>
      </c>
      <c r="M40" s="37"/>
      <c r="N40" s="38"/>
      <c r="O40" s="38"/>
      <c r="P40" s="39"/>
      <c r="Q40" s="40"/>
      <c r="R40" s="3"/>
      <c r="S40" s="3"/>
      <c r="T40" s="3"/>
    </row>
    <row r="41" spans="1:20" ht="17.25" customHeight="1">
      <c r="A41" s="15">
        <f t="shared" si="24"/>
        <v>289.4499999999997</v>
      </c>
      <c r="B41" s="16">
        <f t="shared" si="25"/>
        <v>-0.917999999999972</v>
      </c>
      <c r="C41" s="17">
        <f t="shared" si="20"/>
        <v>0.04000000000000003</v>
      </c>
      <c r="D41" s="15">
        <f t="shared" si="26"/>
        <v>289.94999999999925</v>
      </c>
      <c r="E41" s="16">
        <f t="shared" si="27"/>
        <v>-0.4179999999999715</v>
      </c>
      <c r="F41" s="17">
        <f t="shared" si="21"/>
        <v>0.6000000000000003</v>
      </c>
      <c r="G41" s="15">
        <f t="shared" si="28"/>
        <v>290.4499999999988</v>
      </c>
      <c r="H41" s="16">
        <f t="shared" si="29"/>
        <v>0.08200000000002873</v>
      </c>
      <c r="I41" s="17">
        <f t="shared" si="22"/>
        <v>16.55</v>
      </c>
      <c r="J41" s="15">
        <f t="shared" si="30"/>
        <v>290.94999999999834</v>
      </c>
      <c r="K41" s="16">
        <f t="shared" si="31"/>
        <v>0.582000000000029</v>
      </c>
      <c r="L41" s="17">
        <f t="shared" si="23"/>
        <v>46.500000000000064</v>
      </c>
      <c r="M41" s="37"/>
      <c r="N41" s="38"/>
      <c r="O41" s="38"/>
      <c r="P41" s="39"/>
      <c r="Q41" s="40"/>
      <c r="R41" s="3"/>
      <c r="S41" s="3"/>
      <c r="T41" s="3"/>
    </row>
    <row r="42" spans="1:20" ht="17.25" customHeight="1">
      <c r="A42" s="15">
        <f t="shared" si="24"/>
        <v>289.4599999999997</v>
      </c>
      <c r="B42" s="16">
        <f t="shared" si="25"/>
        <v>-0.9079999999999719</v>
      </c>
      <c r="C42" s="17">
        <f t="shared" si="20"/>
        <v>0.04200000000000003</v>
      </c>
      <c r="D42" s="15">
        <f t="shared" si="26"/>
        <v>289.95999999999924</v>
      </c>
      <c r="E42" s="16">
        <f t="shared" si="27"/>
        <v>-0.4079999999999715</v>
      </c>
      <c r="F42" s="17">
        <f t="shared" si="21"/>
        <v>0.6400000000000003</v>
      </c>
      <c r="G42" s="15">
        <f t="shared" si="28"/>
        <v>290.4599999999988</v>
      </c>
      <c r="H42" s="16">
        <f t="shared" si="29"/>
        <v>0.09200000000002873</v>
      </c>
      <c r="I42" s="17">
        <f t="shared" si="22"/>
        <v>17.04</v>
      </c>
      <c r="J42" s="15">
        <f t="shared" si="30"/>
        <v>290.95999999999833</v>
      </c>
      <c r="K42" s="16">
        <f t="shared" si="31"/>
        <v>0.5920000000000291</v>
      </c>
      <c r="L42" s="17">
        <f t="shared" si="23"/>
        <v>47.20000000000007</v>
      </c>
      <c r="M42" s="37"/>
      <c r="N42" s="38"/>
      <c r="O42" s="38"/>
      <c r="P42" s="39"/>
      <c r="Q42" s="40"/>
      <c r="R42" s="3"/>
      <c r="S42" s="3"/>
      <c r="T42" s="3"/>
    </row>
    <row r="43" spans="1:20" ht="17.25" customHeight="1">
      <c r="A43" s="15">
        <f t="shared" si="24"/>
        <v>289.4699999999997</v>
      </c>
      <c r="B43" s="16">
        <f t="shared" si="25"/>
        <v>-0.8979999999999719</v>
      </c>
      <c r="C43" s="17">
        <f t="shared" si="20"/>
        <v>0.04400000000000003</v>
      </c>
      <c r="D43" s="15">
        <f t="shared" si="26"/>
        <v>289.96999999999923</v>
      </c>
      <c r="E43" s="16">
        <f t="shared" si="27"/>
        <v>-0.3979999999999715</v>
      </c>
      <c r="F43" s="17">
        <f t="shared" si="21"/>
        <v>0.6800000000000004</v>
      </c>
      <c r="G43" s="15">
        <f t="shared" si="28"/>
        <v>290.4699999999988</v>
      </c>
      <c r="H43" s="16">
        <f t="shared" si="29"/>
        <v>0.10200000000002872</v>
      </c>
      <c r="I43" s="17">
        <f t="shared" si="22"/>
        <v>17.529999999999998</v>
      </c>
      <c r="J43" s="15">
        <f t="shared" si="30"/>
        <v>290.9699999999983</v>
      </c>
      <c r="K43" s="16">
        <f t="shared" si="31"/>
        <v>0.6020000000000291</v>
      </c>
      <c r="L43" s="17">
        <f t="shared" si="23"/>
        <v>47.90000000000007</v>
      </c>
      <c r="M43" s="37"/>
      <c r="N43" s="38"/>
      <c r="O43" s="38"/>
      <c r="P43" s="39"/>
      <c r="Q43" s="40"/>
      <c r="R43" s="3"/>
      <c r="S43" s="3"/>
      <c r="T43" s="3"/>
    </row>
    <row r="44" spans="1:20" ht="17.25" customHeight="1">
      <c r="A44" s="15">
        <f t="shared" si="24"/>
        <v>289.4799999999997</v>
      </c>
      <c r="B44" s="16">
        <f t="shared" si="25"/>
        <v>-0.8879999999999719</v>
      </c>
      <c r="C44" s="17">
        <f t="shared" si="20"/>
        <v>0.046000000000000034</v>
      </c>
      <c r="D44" s="15">
        <f t="shared" si="26"/>
        <v>289.9799999999992</v>
      </c>
      <c r="E44" s="16">
        <f t="shared" si="27"/>
        <v>-0.3879999999999715</v>
      </c>
      <c r="F44" s="17">
        <f t="shared" si="21"/>
        <v>0.7200000000000004</v>
      </c>
      <c r="G44" s="15">
        <f t="shared" si="28"/>
        <v>290.47999999999877</v>
      </c>
      <c r="H44" s="16">
        <f t="shared" si="29"/>
        <v>0.11200000000002872</v>
      </c>
      <c r="I44" s="17">
        <f t="shared" si="22"/>
        <v>18.019999999999996</v>
      </c>
      <c r="J44" s="15">
        <f t="shared" si="30"/>
        <v>290.9799999999983</v>
      </c>
      <c r="K44" s="16">
        <f t="shared" si="31"/>
        <v>0.6120000000000291</v>
      </c>
      <c r="L44" s="17">
        <f t="shared" si="23"/>
        <v>48.60000000000007</v>
      </c>
      <c r="M44" s="37"/>
      <c r="N44" s="38"/>
      <c r="O44" s="38"/>
      <c r="P44" s="39"/>
      <c r="Q44" s="40"/>
      <c r="R44" s="3"/>
      <c r="S44" s="3"/>
      <c r="T44" s="3"/>
    </row>
    <row r="45" spans="1:20" ht="17.25" customHeight="1">
      <c r="A45" s="19">
        <f t="shared" si="24"/>
        <v>289.48999999999967</v>
      </c>
      <c r="B45" s="20">
        <f t="shared" si="25"/>
        <v>-0.8779999999999719</v>
      </c>
      <c r="C45" s="17">
        <f t="shared" si="20"/>
        <v>0.048000000000000036</v>
      </c>
      <c r="D45" s="19">
        <f t="shared" si="26"/>
        <v>289.9899999999992</v>
      </c>
      <c r="E45" s="20">
        <f t="shared" si="27"/>
        <v>-0.37799999999997147</v>
      </c>
      <c r="F45" s="17">
        <f t="shared" si="21"/>
        <v>0.7600000000000005</v>
      </c>
      <c r="G45" s="19">
        <f t="shared" si="28"/>
        <v>290.48999999999876</v>
      </c>
      <c r="H45" s="20">
        <f t="shared" si="29"/>
        <v>0.12200000000002871</v>
      </c>
      <c r="I45" s="17">
        <f t="shared" si="22"/>
        <v>18.509999999999994</v>
      </c>
      <c r="J45" s="19">
        <f t="shared" si="30"/>
        <v>290.9899999999983</v>
      </c>
      <c r="K45" s="20">
        <f t="shared" si="31"/>
        <v>0.6220000000000291</v>
      </c>
      <c r="L45" s="17">
        <f t="shared" si="23"/>
        <v>49.300000000000075</v>
      </c>
      <c r="M45" s="37"/>
      <c r="N45" s="38"/>
      <c r="O45" s="38"/>
      <c r="P45" s="39"/>
      <c r="Q45" s="40"/>
      <c r="R45" s="3"/>
      <c r="S45" s="3"/>
      <c r="T45" s="3"/>
    </row>
    <row r="46" spans="1:20" ht="17.25" customHeight="1">
      <c r="A46" s="22">
        <f t="shared" si="24"/>
        <v>289.49999999999966</v>
      </c>
      <c r="B46" s="23">
        <f t="shared" si="25"/>
        <v>-0.8679999999999719</v>
      </c>
      <c r="C46" s="24">
        <f t="shared" si="20"/>
        <v>0.05000000000000004</v>
      </c>
      <c r="D46" s="22">
        <f t="shared" si="26"/>
        <v>289.9999999999992</v>
      </c>
      <c r="E46" s="23">
        <f t="shared" si="27"/>
        <v>-0.36799999999997146</v>
      </c>
      <c r="F46" s="24">
        <f t="shared" si="21"/>
        <v>0.8000000000000005</v>
      </c>
      <c r="G46" s="22">
        <f t="shared" si="28"/>
        <v>290.49999999999875</v>
      </c>
      <c r="H46" s="23">
        <f t="shared" si="29"/>
        <v>0.1320000000000287</v>
      </c>
      <c r="I46" s="24">
        <f t="shared" si="22"/>
        <v>18.999999999999993</v>
      </c>
      <c r="J46" s="22">
        <f t="shared" si="30"/>
        <v>290.9999999999983</v>
      </c>
      <c r="K46" s="23">
        <f t="shared" si="31"/>
        <v>0.6320000000000291</v>
      </c>
      <c r="L46" s="24">
        <f t="shared" si="23"/>
        <v>50.00000000000008</v>
      </c>
      <c r="M46" s="37"/>
      <c r="N46" s="38"/>
      <c r="O46" s="38"/>
      <c r="P46" s="39"/>
      <c r="Q46" s="40"/>
      <c r="R46" s="3"/>
      <c r="S46" s="3"/>
      <c r="T46" s="3"/>
    </row>
    <row r="47" spans="1:20" ht="17.25" customHeight="1">
      <c r="A47" s="25">
        <f t="shared" si="24"/>
        <v>289.50999999999965</v>
      </c>
      <c r="B47" s="26">
        <f t="shared" si="25"/>
        <v>-0.8579999999999719</v>
      </c>
      <c r="C47" s="10">
        <f>+C46+$N$10/10</f>
        <v>0.055000000000000035</v>
      </c>
      <c r="D47" s="25">
        <f t="shared" si="26"/>
        <v>290.0099999999992</v>
      </c>
      <c r="E47" s="26">
        <f t="shared" si="27"/>
        <v>-0.35799999999997145</v>
      </c>
      <c r="F47" s="10">
        <f>+F46+$N$15/10</f>
        <v>0.9400000000000005</v>
      </c>
      <c r="G47" s="25">
        <f t="shared" si="28"/>
        <v>290.50999999999874</v>
      </c>
      <c r="H47" s="26">
        <f t="shared" si="29"/>
        <v>0.14200000000002871</v>
      </c>
      <c r="I47" s="10">
        <f>+I46+$N$20/10</f>
        <v>19.499999999999993</v>
      </c>
      <c r="J47" s="25">
        <f t="shared" si="30"/>
        <v>291.0099999999983</v>
      </c>
      <c r="K47" s="26">
        <f t="shared" si="31"/>
        <v>0.6420000000000291</v>
      </c>
      <c r="L47" s="10">
        <f>+L46+$N$25/10</f>
        <v>50.800000000000075</v>
      </c>
      <c r="M47" s="37"/>
      <c r="N47" s="38"/>
      <c r="O47" s="38"/>
      <c r="P47" s="39"/>
      <c r="Q47" s="40"/>
      <c r="R47" s="3"/>
      <c r="S47" s="3"/>
      <c r="T47" s="3"/>
    </row>
    <row r="48" spans="1:20" ht="17.25" customHeight="1">
      <c r="A48" s="15">
        <f t="shared" si="24"/>
        <v>289.51999999999964</v>
      </c>
      <c r="B48" s="16">
        <f t="shared" si="25"/>
        <v>-0.8479999999999719</v>
      </c>
      <c r="C48" s="17">
        <f aca="true" t="shared" si="32" ref="C48:C55">+C47+$N$10/10</f>
        <v>0.06000000000000003</v>
      </c>
      <c r="D48" s="15">
        <f t="shared" si="26"/>
        <v>290.0199999999992</v>
      </c>
      <c r="E48" s="16">
        <f t="shared" si="27"/>
        <v>-0.34799999999997144</v>
      </c>
      <c r="F48" s="17">
        <f aca="true" t="shared" si="33" ref="F48:F55">+F47+$N$15/10</f>
        <v>1.0800000000000005</v>
      </c>
      <c r="G48" s="15">
        <f t="shared" si="28"/>
        <v>290.51999999999873</v>
      </c>
      <c r="H48" s="16">
        <f t="shared" si="29"/>
        <v>0.15200000000002872</v>
      </c>
      <c r="I48" s="17">
        <f aca="true" t="shared" si="34" ref="I48:I55">+I47+$N$20/10</f>
        <v>19.999999999999993</v>
      </c>
      <c r="J48" s="15">
        <f t="shared" si="30"/>
        <v>291.0199999999983</v>
      </c>
      <c r="K48" s="16">
        <f t="shared" si="31"/>
        <v>0.6520000000000291</v>
      </c>
      <c r="L48" s="17">
        <f aca="true" t="shared" si="35" ref="L48:L55">+L47+$N$25/10</f>
        <v>51.60000000000007</v>
      </c>
      <c r="M48" s="37"/>
      <c r="N48" s="38"/>
      <c r="O48" s="38"/>
      <c r="P48" s="39"/>
      <c r="Q48" s="40"/>
      <c r="R48" s="3"/>
      <c r="S48" s="3"/>
      <c r="T48" s="3"/>
    </row>
    <row r="49" spans="1:20" ht="17.25" customHeight="1">
      <c r="A49" s="15">
        <f t="shared" si="24"/>
        <v>289.52999999999963</v>
      </c>
      <c r="B49" s="16">
        <f t="shared" si="25"/>
        <v>-0.8379999999999719</v>
      </c>
      <c r="C49" s="17">
        <f t="shared" si="32"/>
        <v>0.06500000000000003</v>
      </c>
      <c r="D49" s="15">
        <f t="shared" si="26"/>
        <v>290.0299999999992</v>
      </c>
      <c r="E49" s="16">
        <f t="shared" si="27"/>
        <v>-0.33799999999997143</v>
      </c>
      <c r="F49" s="17">
        <f t="shared" si="33"/>
        <v>1.2200000000000004</v>
      </c>
      <c r="G49" s="15">
        <f t="shared" si="28"/>
        <v>290.5299999999987</v>
      </c>
      <c r="H49" s="16">
        <f t="shared" si="29"/>
        <v>0.16200000000002873</v>
      </c>
      <c r="I49" s="17">
        <f t="shared" si="34"/>
        <v>20.499999999999993</v>
      </c>
      <c r="J49" s="15">
        <f t="shared" si="30"/>
        <v>291.02999999999827</v>
      </c>
      <c r="K49" s="16">
        <f t="shared" si="31"/>
        <v>0.6620000000000291</v>
      </c>
      <c r="L49" s="17">
        <f t="shared" si="35"/>
        <v>52.40000000000007</v>
      </c>
      <c r="M49" s="37"/>
      <c r="N49" s="38"/>
      <c r="O49" s="38"/>
      <c r="P49" s="39"/>
      <c r="Q49" s="40"/>
      <c r="R49" s="3"/>
      <c r="S49" s="3"/>
      <c r="T49" s="3"/>
    </row>
    <row r="50" spans="1:20" ht="17.25" customHeight="1">
      <c r="A50" s="15">
        <f t="shared" si="24"/>
        <v>289.5399999999996</v>
      </c>
      <c r="B50" s="16">
        <f t="shared" si="25"/>
        <v>-0.8279999999999719</v>
      </c>
      <c r="C50" s="17">
        <f t="shared" si="32"/>
        <v>0.07000000000000003</v>
      </c>
      <c r="D50" s="15">
        <f t="shared" si="26"/>
        <v>290.03999999999917</v>
      </c>
      <c r="E50" s="16">
        <f t="shared" si="27"/>
        <v>-0.3279999999999714</v>
      </c>
      <c r="F50" s="17">
        <f t="shared" si="33"/>
        <v>1.3600000000000003</v>
      </c>
      <c r="G50" s="15">
        <f t="shared" si="28"/>
        <v>290.5399999999987</v>
      </c>
      <c r="H50" s="16">
        <f t="shared" si="29"/>
        <v>0.17200000000002874</v>
      </c>
      <c r="I50" s="17">
        <f t="shared" si="34"/>
        <v>20.999999999999993</v>
      </c>
      <c r="J50" s="15">
        <f t="shared" si="30"/>
        <v>291.03999999999826</v>
      </c>
      <c r="K50" s="16">
        <f t="shared" si="31"/>
        <v>0.6720000000000291</v>
      </c>
      <c r="L50" s="17">
        <f t="shared" si="35"/>
        <v>53.20000000000007</v>
      </c>
      <c r="M50" s="37"/>
      <c r="N50" s="38"/>
      <c r="O50" s="38"/>
      <c r="P50" s="39"/>
      <c r="Q50" s="40"/>
      <c r="R50" s="3"/>
      <c r="S50" s="3"/>
      <c r="T50" s="3"/>
    </row>
    <row r="51" spans="1:20" ht="17.25" customHeight="1">
      <c r="A51" s="15">
        <f t="shared" si="24"/>
        <v>289.5499999999996</v>
      </c>
      <c r="B51" s="16">
        <f t="shared" si="25"/>
        <v>-0.8179999999999719</v>
      </c>
      <c r="C51" s="17">
        <f t="shared" si="32"/>
        <v>0.07500000000000004</v>
      </c>
      <c r="D51" s="15">
        <f t="shared" si="26"/>
        <v>290.04999999999916</v>
      </c>
      <c r="E51" s="16">
        <f t="shared" si="27"/>
        <v>-0.3179999999999714</v>
      </c>
      <c r="F51" s="17">
        <f t="shared" si="33"/>
        <v>1.5000000000000002</v>
      </c>
      <c r="G51" s="15">
        <f t="shared" si="28"/>
        <v>290.5499999999987</v>
      </c>
      <c r="H51" s="16">
        <f t="shared" si="29"/>
        <v>0.18200000000002875</v>
      </c>
      <c r="I51" s="17">
        <f t="shared" si="34"/>
        <v>21.499999999999993</v>
      </c>
      <c r="J51" s="15">
        <f t="shared" si="30"/>
        <v>291.04999999999825</v>
      </c>
      <c r="K51" s="16">
        <f t="shared" si="31"/>
        <v>0.6820000000000291</v>
      </c>
      <c r="L51" s="17">
        <f t="shared" si="35"/>
        <v>54.000000000000064</v>
      </c>
      <c r="M51" s="37"/>
      <c r="N51" s="38"/>
      <c r="O51" s="38"/>
      <c r="P51" s="39"/>
      <c r="Q51" s="40"/>
      <c r="R51" s="3"/>
      <c r="S51" s="3"/>
      <c r="T51" s="3"/>
    </row>
    <row r="52" spans="1:20" ht="17.25" customHeight="1">
      <c r="A52" s="15">
        <f t="shared" si="24"/>
        <v>289.5599999999996</v>
      </c>
      <c r="B52" s="16">
        <f t="shared" si="25"/>
        <v>-0.8079999999999719</v>
      </c>
      <c r="C52" s="17">
        <f t="shared" si="32"/>
        <v>0.08000000000000004</v>
      </c>
      <c r="D52" s="15">
        <f t="shared" si="26"/>
        <v>290.05999999999915</v>
      </c>
      <c r="E52" s="16">
        <f t="shared" si="27"/>
        <v>-0.3079999999999714</v>
      </c>
      <c r="F52" s="17">
        <f t="shared" si="33"/>
        <v>1.6400000000000001</v>
      </c>
      <c r="G52" s="15">
        <f t="shared" si="28"/>
        <v>290.5599999999987</v>
      </c>
      <c r="H52" s="16">
        <f t="shared" si="29"/>
        <v>0.19200000000002876</v>
      </c>
      <c r="I52" s="17">
        <f t="shared" si="34"/>
        <v>21.999999999999993</v>
      </c>
      <c r="J52" s="15">
        <f t="shared" si="30"/>
        <v>291.05999999999824</v>
      </c>
      <c r="K52" s="16">
        <f t="shared" si="31"/>
        <v>0.6920000000000291</v>
      </c>
      <c r="L52" s="17">
        <f t="shared" si="35"/>
        <v>54.80000000000006</v>
      </c>
      <c r="M52" s="37"/>
      <c r="N52" s="38"/>
      <c r="O52" s="38"/>
      <c r="P52" s="39"/>
      <c r="Q52" s="40"/>
      <c r="R52" s="3"/>
      <c r="S52" s="3"/>
      <c r="T52" s="3"/>
    </row>
    <row r="53" spans="1:20" ht="17.25" customHeight="1">
      <c r="A53" s="15">
        <f t="shared" si="24"/>
        <v>289.5699999999996</v>
      </c>
      <c r="B53" s="16">
        <f t="shared" si="25"/>
        <v>-0.7979999999999718</v>
      </c>
      <c r="C53" s="17">
        <f t="shared" si="32"/>
        <v>0.08500000000000005</v>
      </c>
      <c r="D53" s="15">
        <f t="shared" si="26"/>
        <v>290.06999999999914</v>
      </c>
      <c r="E53" s="16">
        <f t="shared" si="27"/>
        <v>-0.2979999999999714</v>
      </c>
      <c r="F53" s="17">
        <f t="shared" si="33"/>
        <v>1.78</v>
      </c>
      <c r="G53" s="15">
        <f t="shared" si="28"/>
        <v>290.5699999999987</v>
      </c>
      <c r="H53" s="16">
        <f t="shared" si="29"/>
        <v>0.20200000000002877</v>
      </c>
      <c r="I53" s="17">
        <f t="shared" si="34"/>
        <v>22.499999999999993</v>
      </c>
      <c r="J53" s="15">
        <f t="shared" si="30"/>
        <v>291.06999999999823</v>
      </c>
      <c r="K53" s="16">
        <f t="shared" si="31"/>
        <v>0.7020000000000292</v>
      </c>
      <c r="L53" s="17">
        <f t="shared" si="35"/>
        <v>55.60000000000006</v>
      </c>
      <c r="M53" s="37"/>
      <c r="N53" s="38"/>
      <c r="O53" s="38"/>
      <c r="P53" s="39"/>
      <c r="Q53" s="40"/>
      <c r="R53" s="3"/>
      <c r="S53" s="3"/>
      <c r="T53" s="3"/>
    </row>
    <row r="54" spans="1:20" ht="17.25" customHeight="1">
      <c r="A54" s="15">
        <f t="shared" si="24"/>
        <v>289.5799999999996</v>
      </c>
      <c r="B54" s="16">
        <f t="shared" si="25"/>
        <v>-0.7879999999999718</v>
      </c>
      <c r="C54" s="17">
        <f t="shared" si="32"/>
        <v>0.09000000000000005</v>
      </c>
      <c r="D54" s="15">
        <f t="shared" si="26"/>
        <v>290.07999999999913</v>
      </c>
      <c r="E54" s="16">
        <f t="shared" si="27"/>
        <v>-0.2879999999999714</v>
      </c>
      <c r="F54" s="17">
        <f t="shared" si="33"/>
        <v>1.92</v>
      </c>
      <c r="G54" s="15">
        <f t="shared" si="28"/>
        <v>290.5799999999987</v>
      </c>
      <c r="H54" s="16">
        <f t="shared" si="29"/>
        <v>0.21200000000002878</v>
      </c>
      <c r="I54" s="17">
        <f t="shared" si="34"/>
        <v>22.999999999999993</v>
      </c>
      <c r="J54" s="15">
        <f t="shared" si="30"/>
        <v>291.0799999999982</v>
      </c>
      <c r="K54" s="16">
        <f t="shared" si="31"/>
        <v>0.7120000000000292</v>
      </c>
      <c r="L54" s="17">
        <f t="shared" si="35"/>
        <v>56.400000000000055</v>
      </c>
      <c r="M54" s="37"/>
      <c r="N54" s="38"/>
      <c r="O54" s="38"/>
      <c r="P54" s="39"/>
      <c r="Q54" s="40"/>
      <c r="R54" s="3"/>
      <c r="S54" s="3"/>
      <c r="T54" s="3"/>
    </row>
    <row r="55" spans="1:20" ht="17.25" customHeight="1">
      <c r="A55" s="22">
        <f t="shared" si="24"/>
        <v>289.5899999999996</v>
      </c>
      <c r="B55" s="23">
        <f t="shared" si="25"/>
        <v>-0.7779999999999718</v>
      </c>
      <c r="C55" s="24">
        <f t="shared" si="32"/>
        <v>0.09500000000000006</v>
      </c>
      <c r="D55" s="22">
        <f t="shared" si="26"/>
        <v>290.0899999999991</v>
      </c>
      <c r="E55" s="23">
        <f t="shared" si="27"/>
        <v>-0.2779999999999714</v>
      </c>
      <c r="F55" s="24">
        <f t="shared" si="33"/>
        <v>2.06</v>
      </c>
      <c r="G55" s="22">
        <f t="shared" si="28"/>
        <v>290.58999999999867</v>
      </c>
      <c r="H55" s="23">
        <f t="shared" si="29"/>
        <v>0.22200000000002879</v>
      </c>
      <c r="I55" s="24">
        <f t="shared" si="34"/>
        <v>23.499999999999993</v>
      </c>
      <c r="J55" s="22">
        <f t="shared" si="30"/>
        <v>291.0899999999982</v>
      </c>
      <c r="K55" s="23">
        <f t="shared" si="31"/>
        <v>0.7220000000000292</v>
      </c>
      <c r="L55" s="24">
        <f t="shared" si="35"/>
        <v>57.20000000000005</v>
      </c>
      <c r="M55" s="37"/>
      <c r="N55" s="38"/>
      <c r="O55" s="38"/>
      <c r="P55" s="38"/>
      <c r="Q55" s="40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7"/>
      <c r="N56" s="38"/>
      <c r="O56" s="38"/>
      <c r="P56" s="38"/>
      <c r="Q56" s="40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7"/>
      <c r="N57" s="38"/>
      <c r="O57" s="38"/>
      <c r="P57" s="38"/>
      <c r="Q57" s="40"/>
      <c r="R57" s="3"/>
      <c r="S57" s="3"/>
      <c r="T57" s="3"/>
    </row>
    <row r="58" spans="1:20" ht="22.5" customHeight="1">
      <c r="A58" s="36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7"/>
      <c r="N58" s="38"/>
      <c r="O58" s="38"/>
      <c r="P58" s="38"/>
      <c r="Q58" s="40"/>
      <c r="R58" s="3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37"/>
      <c r="N59" s="38"/>
      <c r="O59" s="38"/>
      <c r="P59" s="38"/>
      <c r="Q59" s="40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37"/>
      <c r="N60" s="38"/>
      <c r="O60" s="38"/>
      <c r="P60" s="38"/>
      <c r="Q60" s="40"/>
      <c r="R60" s="3"/>
      <c r="S60" s="3"/>
      <c r="T60" s="3"/>
    </row>
    <row r="61" spans="1:20" ht="17.25" customHeight="1">
      <c r="A61" s="8">
        <f>+J55+0.01</f>
        <v>291.0999999999982</v>
      </c>
      <c r="B61" s="8">
        <f>K55+0.01</f>
        <v>0.7320000000000292</v>
      </c>
      <c r="C61" s="21">
        <f>+L55+$N$25/10</f>
        <v>58.00000000000005</v>
      </c>
      <c r="D61" s="8">
        <f>+A110+0.01</f>
        <v>291.59999999999775</v>
      </c>
      <c r="E61" s="29">
        <f>B110+0.01</f>
        <v>1.2320000000000295</v>
      </c>
      <c r="F61" s="21">
        <f>+C110+$N$30/10</f>
        <v>103.0000000000002</v>
      </c>
      <c r="G61" s="8">
        <f>+D110+0.01</f>
        <v>292.0999999999973</v>
      </c>
      <c r="H61" s="9">
        <f>E110+0.01</f>
        <v>1.73200000000003</v>
      </c>
      <c r="I61" s="21"/>
      <c r="J61" s="8">
        <f>+G110+0.01</f>
        <v>292.59999999999684</v>
      </c>
      <c r="K61" s="9">
        <f>H110+0.01</f>
        <v>2.232000000000025</v>
      </c>
      <c r="L61" s="21"/>
      <c r="M61" s="37"/>
      <c r="N61" s="38"/>
      <c r="O61" s="38"/>
      <c r="P61" s="38"/>
      <c r="Q61" s="40"/>
      <c r="R61" s="3"/>
      <c r="S61" s="3"/>
      <c r="T61" s="3"/>
    </row>
    <row r="62" spans="1:20" ht="17.25" customHeight="1">
      <c r="A62" s="15">
        <f aca="true" t="shared" si="36" ref="A62:A93">+A61+0.01</f>
        <v>291.1099999999982</v>
      </c>
      <c r="B62" s="15">
        <f aca="true" t="shared" si="37" ref="B62:B93">B61+0.01</f>
        <v>0.7420000000000292</v>
      </c>
      <c r="C62" s="17">
        <f>+C61+$N$26/10</f>
        <v>58.80000000000005</v>
      </c>
      <c r="D62" s="30">
        <f aca="true" t="shared" si="38" ref="D62:D93">+D61+0.01</f>
        <v>291.60999999999774</v>
      </c>
      <c r="E62" s="16">
        <f aca="true" t="shared" si="39" ref="E62:E93">E61+0.01</f>
        <v>1.2420000000000295</v>
      </c>
      <c r="F62" s="17">
        <f>+F61+$N$31/10</f>
        <v>104.1000000000002</v>
      </c>
      <c r="G62" s="15">
        <f aca="true" t="shared" si="40" ref="G62:G93">+G61+0.01</f>
        <v>292.1099999999973</v>
      </c>
      <c r="H62" s="16">
        <f aca="true" t="shared" si="41" ref="H62:H93">H61+0.01</f>
        <v>1.74200000000003</v>
      </c>
      <c r="I62" s="17"/>
      <c r="J62" s="15">
        <f aca="true" t="shared" si="42" ref="J62:J93">+J61+0.01</f>
        <v>292.60999999999683</v>
      </c>
      <c r="K62" s="16">
        <f aca="true" t="shared" si="43" ref="K62:K93">K61+0.01</f>
        <v>2.242000000000025</v>
      </c>
      <c r="L62" s="17"/>
      <c r="M62" s="37"/>
      <c r="N62" s="38"/>
      <c r="O62" s="38"/>
      <c r="P62" s="38"/>
      <c r="Q62" s="40"/>
      <c r="R62" s="3"/>
      <c r="S62" s="3"/>
      <c r="T62" s="3"/>
    </row>
    <row r="63" spans="1:20" ht="17.25" customHeight="1">
      <c r="A63" s="15">
        <f t="shared" si="36"/>
        <v>291.1199999999982</v>
      </c>
      <c r="B63" s="15">
        <f t="shared" si="37"/>
        <v>0.7520000000000292</v>
      </c>
      <c r="C63" s="17">
        <f aca="true" t="shared" si="44" ref="C63:C71">+C62+$N$26/10</f>
        <v>59.600000000000044</v>
      </c>
      <c r="D63" s="15">
        <f t="shared" si="38"/>
        <v>291.61999999999773</v>
      </c>
      <c r="E63" s="16">
        <f t="shared" si="39"/>
        <v>1.2520000000000295</v>
      </c>
      <c r="F63" s="17">
        <f aca="true" t="shared" si="45" ref="F63:F71">+F62+$N$31/10</f>
        <v>105.20000000000019</v>
      </c>
      <c r="G63" s="15">
        <f t="shared" si="40"/>
        <v>292.1199999999973</v>
      </c>
      <c r="H63" s="16">
        <f t="shared" si="41"/>
        <v>1.75200000000003</v>
      </c>
      <c r="I63" s="17"/>
      <c r="J63" s="15">
        <f t="shared" si="42"/>
        <v>292.6199999999968</v>
      </c>
      <c r="K63" s="16">
        <f t="shared" si="43"/>
        <v>2.2520000000000246</v>
      </c>
      <c r="L63" s="17"/>
      <c r="M63" s="37"/>
      <c r="N63" s="38"/>
      <c r="O63" s="38"/>
      <c r="P63" s="38"/>
      <c r="Q63" s="40"/>
      <c r="R63" s="3"/>
      <c r="S63" s="3"/>
      <c r="T63" s="3"/>
    </row>
    <row r="64" spans="1:20" ht="17.25" customHeight="1">
      <c r="A64" s="15">
        <f t="shared" si="36"/>
        <v>291.1299999999982</v>
      </c>
      <c r="B64" s="15">
        <f t="shared" si="37"/>
        <v>0.7620000000000292</v>
      </c>
      <c r="C64" s="17">
        <f t="shared" si="44"/>
        <v>60.40000000000004</v>
      </c>
      <c r="D64" s="15">
        <f t="shared" si="38"/>
        <v>291.6299999999977</v>
      </c>
      <c r="E64" s="16">
        <f t="shared" si="39"/>
        <v>1.2620000000000295</v>
      </c>
      <c r="F64" s="17">
        <f t="shared" si="45"/>
        <v>106.30000000000018</v>
      </c>
      <c r="G64" s="15">
        <f t="shared" si="40"/>
        <v>292.12999999999727</v>
      </c>
      <c r="H64" s="16">
        <f t="shared" si="41"/>
        <v>1.76200000000003</v>
      </c>
      <c r="I64" s="17"/>
      <c r="J64" s="15">
        <f t="shared" si="42"/>
        <v>292.6299999999968</v>
      </c>
      <c r="K64" s="16">
        <f t="shared" si="43"/>
        <v>2.2620000000000244</v>
      </c>
      <c r="L64" s="17"/>
      <c r="M64" s="39"/>
      <c r="N64" s="38"/>
      <c r="O64" s="38"/>
      <c r="P64" s="38"/>
      <c r="Q64" s="38"/>
      <c r="R64" s="3"/>
      <c r="S64" s="3"/>
      <c r="T64" s="3"/>
    </row>
    <row r="65" spans="1:20" ht="17.25" customHeight="1">
      <c r="A65" s="15">
        <f t="shared" si="36"/>
        <v>291.13999999999817</v>
      </c>
      <c r="B65" s="15">
        <f t="shared" si="37"/>
        <v>0.7720000000000292</v>
      </c>
      <c r="C65" s="17">
        <f t="shared" si="44"/>
        <v>61.20000000000004</v>
      </c>
      <c r="D65" s="15">
        <f t="shared" si="38"/>
        <v>291.6399999999977</v>
      </c>
      <c r="E65" s="16">
        <f t="shared" si="39"/>
        <v>1.2720000000000296</v>
      </c>
      <c r="F65" s="17">
        <f t="shared" si="45"/>
        <v>107.40000000000018</v>
      </c>
      <c r="G65" s="15">
        <f t="shared" si="40"/>
        <v>292.13999999999726</v>
      </c>
      <c r="H65" s="16">
        <f t="shared" si="41"/>
        <v>1.77200000000003</v>
      </c>
      <c r="I65" s="17"/>
      <c r="J65" s="15">
        <f t="shared" si="42"/>
        <v>292.6399999999968</v>
      </c>
      <c r="K65" s="16">
        <f t="shared" si="43"/>
        <v>2.2720000000000242</v>
      </c>
      <c r="L65" s="17"/>
      <c r="M65" s="39"/>
      <c r="N65" s="38"/>
      <c r="O65" s="38"/>
      <c r="P65" s="38"/>
      <c r="Q65" s="38"/>
      <c r="R65" s="3"/>
      <c r="S65" s="3"/>
      <c r="T65" s="3"/>
    </row>
    <row r="66" spans="1:20" ht="17.25" customHeight="1">
      <c r="A66" s="15">
        <f t="shared" si="36"/>
        <v>291.14999999999816</v>
      </c>
      <c r="B66" s="15">
        <f t="shared" si="37"/>
        <v>0.7820000000000292</v>
      </c>
      <c r="C66" s="17">
        <f t="shared" si="44"/>
        <v>62.000000000000036</v>
      </c>
      <c r="D66" s="15">
        <f t="shared" si="38"/>
        <v>291.6499999999977</v>
      </c>
      <c r="E66" s="16">
        <f t="shared" si="39"/>
        <v>1.2820000000000296</v>
      </c>
      <c r="F66" s="17">
        <f t="shared" si="45"/>
        <v>108.50000000000017</v>
      </c>
      <c r="G66" s="15">
        <f t="shared" si="40"/>
        <v>292.14999999999725</v>
      </c>
      <c r="H66" s="16">
        <f t="shared" si="41"/>
        <v>1.78200000000003</v>
      </c>
      <c r="I66" s="17"/>
      <c r="J66" s="15">
        <f t="shared" si="42"/>
        <v>292.6499999999968</v>
      </c>
      <c r="K66" s="16">
        <f t="shared" si="43"/>
        <v>2.282000000000024</v>
      </c>
      <c r="L66" s="17"/>
      <c r="M66" s="39"/>
      <c r="N66" s="38"/>
      <c r="O66" s="38"/>
      <c r="P66" s="38"/>
      <c r="Q66" s="38"/>
      <c r="R66" s="3"/>
      <c r="S66" s="3"/>
      <c r="T66" s="3"/>
    </row>
    <row r="67" spans="1:20" ht="17.25" customHeight="1">
      <c r="A67" s="15">
        <f t="shared" si="36"/>
        <v>291.15999999999815</v>
      </c>
      <c r="B67" s="15">
        <f t="shared" si="37"/>
        <v>0.7920000000000292</v>
      </c>
      <c r="C67" s="17">
        <f t="shared" si="44"/>
        <v>62.80000000000003</v>
      </c>
      <c r="D67" s="15">
        <f t="shared" si="38"/>
        <v>291.6599999999977</v>
      </c>
      <c r="E67" s="16">
        <f t="shared" si="39"/>
        <v>1.2920000000000296</v>
      </c>
      <c r="F67" s="17">
        <f t="shared" si="45"/>
        <v>109.60000000000016</v>
      </c>
      <c r="G67" s="15">
        <f t="shared" si="40"/>
        <v>292.15999999999724</v>
      </c>
      <c r="H67" s="16">
        <f t="shared" si="41"/>
        <v>1.79200000000003</v>
      </c>
      <c r="I67" s="17"/>
      <c r="J67" s="15">
        <f t="shared" si="42"/>
        <v>292.6599999999968</v>
      </c>
      <c r="K67" s="16">
        <f t="shared" si="43"/>
        <v>2.292000000000024</v>
      </c>
      <c r="L67" s="17"/>
      <c r="M67" s="39"/>
      <c r="N67" s="38"/>
      <c r="O67" s="38"/>
      <c r="P67" s="38"/>
      <c r="Q67" s="38"/>
      <c r="R67" s="3"/>
      <c r="S67" s="3"/>
      <c r="T67" s="3"/>
    </row>
    <row r="68" spans="1:20" ht="17.25" customHeight="1">
      <c r="A68" s="15">
        <f t="shared" si="36"/>
        <v>291.16999999999814</v>
      </c>
      <c r="B68" s="15">
        <f t="shared" si="37"/>
        <v>0.8020000000000292</v>
      </c>
      <c r="C68" s="17">
        <f t="shared" si="44"/>
        <v>63.60000000000003</v>
      </c>
      <c r="D68" s="15">
        <f t="shared" si="38"/>
        <v>291.6699999999977</v>
      </c>
      <c r="E68" s="16">
        <f t="shared" si="39"/>
        <v>1.3020000000000296</v>
      </c>
      <c r="F68" s="17">
        <f t="shared" si="45"/>
        <v>110.70000000000016</v>
      </c>
      <c r="G68" s="15">
        <f t="shared" si="40"/>
        <v>292.16999999999723</v>
      </c>
      <c r="H68" s="16">
        <f t="shared" si="41"/>
        <v>1.80200000000003</v>
      </c>
      <c r="I68" s="17"/>
      <c r="J68" s="15">
        <f t="shared" si="42"/>
        <v>292.6699999999968</v>
      </c>
      <c r="K68" s="16">
        <f t="shared" si="43"/>
        <v>2.3020000000000236</v>
      </c>
      <c r="L68" s="17"/>
      <c r="M68" s="39"/>
      <c r="N68" s="38"/>
      <c r="O68" s="38"/>
      <c r="P68" s="38"/>
      <c r="Q68" s="38"/>
      <c r="R68" s="3"/>
      <c r="S68" s="3"/>
      <c r="T68" s="3"/>
    </row>
    <row r="69" spans="1:20" ht="17.25" customHeight="1">
      <c r="A69" s="15">
        <f t="shared" si="36"/>
        <v>291.17999999999813</v>
      </c>
      <c r="B69" s="15">
        <f t="shared" si="37"/>
        <v>0.8120000000000293</v>
      </c>
      <c r="C69" s="17">
        <f t="shared" si="44"/>
        <v>64.40000000000003</v>
      </c>
      <c r="D69" s="15">
        <f t="shared" si="38"/>
        <v>291.6799999999977</v>
      </c>
      <c r="E69" s="16">
        <f t="shared" si="39"/>
        <v>1.3120000000000296</v>
      </c>
      <c r="F69" s="17">
        <f t="shared" si="45"/>
        <v>111.80000000000015</v>
      </c>
      <c r="G69" s="15">
        <f t="shared" si="40"/>
        <v>292.1799999999972</v>
      </c>
      <c r="H69" s="16">
        <f t="shared" si="41"/>
        <v>1.81200000000003</v>
      </c>
      <c r="I69" s="17"/>
      <c r="J69" s="15">
        <f t="shared" si="42"/>
        <v>292.67999999999677</v>
      </c>
      <c r="K69" s="16">
        <f t="shared" si="43"/>
        <v>2.3120000000000234</v>
      </c>
      <c r="L69" s="17"/>
      <c r="M69" s="39"/>
      <c r="N69" s="38"/>
      <c r="O69" s="38"/>
      <c r="P69" s="38"/>
      <c r="Q69" s="38"/>
      <c r="R69" s="3"/>
      <c r="S69" s="3"/>
      <c r="T69" s="3"/>
    </row>
    <row r="70" spans="1:20" ht="17.25" customHeight="1">
      <c r="A70" s="19">
        <f t="shared" si="36"/>
        <v>291.1899999999981</v>
      </c>
      <c r="B70" s="19">
        <f t="shared" si="37"/>
        <v>0.8220000000000293</v>
      </c>
      <c r="C70" s="17">
        <f t="shared" si="44"/>
        <v>65.20000000000003</v>
      </c>
      <c r="D70" s="19">
        <f t="shared" si="38"/>
        <v>291.68999999999767</v>
      </c>
      <c r="E70" s="20">
        <f t="shared" si="39"/>
        <v>1.3220000000000296</v>
      </c>
      <c r="F70" s="17">
        <f t="shared" si="45"/>
        <v>112.90000000000015</v>
      </c>
      <c r="G70" s="19">
        <f t="shared" si="40"/>
        <v>292.1899999999972</v>
      </c>
      <c r="H70" s="20">
        <f t="shared" si="41"/>
        <v>1.82200000000003</v>
      </c>
      <c r="I70" s="17"/>
      <c r="J70" s="19">
        <f t="shared" si="42"/>
        <v>292.68999999999676</v>
      </c>
      <c r="K70" s="20">
        <f t="shared" si="43"/>
        <v>2.322000000000023</v>
      </c>
      <c r="L70" s="17"/>
      <c r="M70" s="39"/>
      <c r="N70" s="38"/>
      <c r="O70" s="38"/>
      <c r="P70" s="38"/>
      <c r="Q70" s="38"/>
      <c r="R70" s="3"/>
      <c r="S70" s="3"/>
      <c r="T70" s="3"/>
    </row>
    <row r="71" spans="1:20" ht="17.25" customHeight="1">
      <c r="A71" s="22">
        <f t="shared" si="36"/>
        <v>291.1999999999981</v>
      </c>
      <c r="B71" s="22">
        <f t="shared" si="37"/>
        <v>0.8320000000000293</v>
      </c>
      <c r="C71" s="24">
        <f t="shared" si="44"/>
        <v>66.00000000000003</v>
      </c>
      <c r="D71" s="22">
        <f t="shared" si="38"/>
        <v>291.69999999999766</v>
      </c>
      <c r="E71" s="23">
        <f t="shared" si="39"/>
        <v>1.3320000000000296</v>
      </c>
      <c r="F71" s="24">
        <f t="shared" si="45"/>
        <v>114.00000000000014</v>
      </c>
      <c r="G71" s="22">
        <f t="shared" si="40"/>
        <v>292.1999999999972</v>
      </c>
      <c r="H71" s="23">
        <f t="shared" si="41"/>
        <v>1.83200000000003</v>
      </c>
      <c r="I71" s="24"/>
      <c r="J71" s="22">
        <f t="shared" si="42"/>
        <v>292.69999999999675</v>
      </c>
      <c r="K71" s="23">
        <f t="shared" si="43"/>
        <v>2.332000000000023</v>
      </c>
      <c r="L71" s="24"/>
      <c r="M71" s="39"/>
      <c r="N71" s="38"/>
      <c r="O71" s="38"/>
      <c r="P71" s="38"/>
      <c r="Q71" s="38"/>
      <c r="R71" s="3"/>
      <c r="S71" s="3"/>
      <c r="T71" s="3"/>
    </row>
    <row r="72" spans="1:20" ht="17.25" customHeight="1">
      <c r="A72" s="25">
        <f t="shared" si="36"/>
        <v>291.2099999999981</v>
      </c>
      <c r="B72" s="25">
        <f t="shared" si="37"/>
        <v>0.8420000000000293</v>
      </c>
      <c r="C72" s="10">
        <f>+C71+$N$27/10</f>
        <v>66.90000000000003</v>
      </c>
      <c r="D72" s="25">
        <f t="shared" si="38"/>
        <v>291.70999999999765</v>
      </c>
      <c r="E72" s="26">
        <f t="shared" si="39"/>
        <v>1.3420000000000296</v>
      </c>
      <c r="F72" s="10"/>
      <c r="G72" s="25">
        <f t="shared" si="40"/>
        <v>292.2099999999972</v>
      </c>
      <c r="H72" s="26">
        <f t="shared" si="41"/>
        <v>1.84200000000003</v>
      </c>
      <c r="I72" s="10"/>
      <c r="J72" s="25">
        <f t="shared" si="42"/>
        <v>292.70999999999674</v>
      </c>
      <c r="K72" s="26">
        <f t="shared" si="43"/>
        <v>2.3420000000000227</v>
      </c>
      <c r="L72" s="10"/>
      <c r="M72" s="39"/>
      <c r="N72" s="38"/>
      <c r="O72" s="38"/>
      <c r="P72" s="38"/>
      <c r="Q72" s="38"/>
      <c r="R72" s="3"/>
      <c r="S72" s="3"/>
      <c r="T72" s="3"/>
    </row>
    <row r="73" spans="1:20" ht="17.25" customHeight="1">
      <c r="A73" s="15">
        <f t="shared" si="36"/>
        <v>291.2199999999981</v>
      </c>
      <c r="B73" s="15">
        <f t="shared" si="37"/>
        <v>0.8520000000000293</v>
      </c>
      <c r="C73" s="17">
        <f aca="true" t="shared" si="46" ref="C73:C81">+C72+$N$27/10</f>
        <v>67.80000000000004</v>
      </c>
      <c r="D73" s="15">
        <f t="shared" si="38"/>
        <v>291.71999999999764</v>
      </c>
      <c r="E73" s="16">
        <f t="shared" si="39"/>
        <v>1.3520000000000296</v>
      </c>
      <c r="F73" s="17"/>
      <c r="G73" s="15">
        <f t="shared" si="40"/>
        <v>292.2199999999972</v>
      </c>
      <c r="H73" s="16">
        <f t="shared" si="41"/>
        <v>1.85200000000003</v>
      </c>
      <c r="I73" s="17"/>
      <c r="J73" s="15">
        <f t="shared" si="42"/>
        <v>292.71999999999673</v>
      </c>
      <c r="K73" s="16">
        <f t="shared" si="43"/>
        <v>2.3520000000000225</v>
      </c>
      <c r="L73" s="17"/>
      <c r="M73" s="39"/>
      <c r="N73" s="38"/>
      <c r="O73" s="38"/>
      <c r="P73" s="38"/>
      <c r="Q73" s="38"/>
      <c r="R73" s="3"/>
      <c r="S73" s="3"/>
      <c r="T73" s="3"/>
    </row>
    <row r="74" spans="1:20" ht="17.25" customHeight="1">
      <c r="A74" s="15">
        <f t="shared" si="36"/>
        <v>291.2299999999981</v>
      </c>
      <c r="B74" s="15">
        <f t="shared" si="37"/>
        <v>0.8620000000000293</v>
      </c>
      <c r="C74" s="17">
        <f t="shared" si="46"/>
        <v>68.70000000000005</v>
      </c>
      <c r="D74" s="15">
        <f t="shared" si="38"/>
        <v>291.72999999999763</v>
      </c>
      <c r="E74" s="16">
        <f t="shared" si="39"/>
        <v>1.3620000000000296</v>
      </c>
      <c r="F74" s="17"/>
      <c r="G74" s="15">
        <f t="shared" si="40"/>
        <v>292.2299999999972</v>
      </c>
      <c r="H74" s="16">
        <f t="shared" si="41"/>
        <v>1.86200000000003</v>
      </c>
      <c r="I74" s="17"/>
      <c r="J74" s="15">
        <f t="shared" si="42"/>
        <v>292.7299999999967</v>
      </c>
      <c r="K74" s="16">
        <f t="shared" si="43"/>
        <v>2.3620000000000223</v>
      </c>
      <c r="L74" s="17"/>
      <c r="M74" s="39"/>
      <c r="N74" s="38"/>
      <c r="O74" s="38"/>
      <c r="P74" s="38"/>
      <c r="Q74" s="38"/>
      <c r="R74" s="3"/>
      <c r="S74" s="3"/>
      <c r="T74" s="3"/>
    </row>
    <row r="75" spans="1:20" ht="17.25" customHeight="1">
      <c r="A75" s="15">
        <f t="shared" si="36"/>
        <v>291.2399999999981</v>
      </c>
      <c r="B75" s="15">
        <f t="shared" si="37"/>
        <v>0.8720000000000293</v>
      </c>
      <c r="C75" s="17">
        <f t="shared" si="46"/>
        <v>69.60000000000005</v>
      </c>
      <c r="D75" s="15">
        <f t="shared" si="38"/>
        <v>291.7399999999976</v>
      </c>
      <c r="E75" s="16">
        <f t="shared" si="39"/>
        <v>1.3720000000000296</v>
      </c>
      <c r="F75" s="17"/>
      <c r="G75" s="15">
        <f t="shared" si="40"/>
        <v>292.23999999999717</v>
      </c>
      <c r="H75" s="16">
        <f t="shared" si="41"/>
        <v>1.87200000000003</v>
      </c>
      <c r="I75" s="17"/>
      <c r="J75" s="15">
        <f t="shared" si="42"/>
        <v>292.7399999999967</v>
      </c>
      <c r="K75" s="16">
        <f t="shared" si="43"/>
        <v>2.372000000000022</v>
      </c>
      <c r="L75" s="17"/>
      <c r="M75" s="6"/>
      <c r="N75" s="3"/>
      <c r="O75" s="3"/>
      <c r="P75" s="3"/>
      <c r="Q75" s="3"/>
      <c r="R75" s="3"/>
      <c r="S75" s="3"/>
      <c r="T75" s="3"/>
    </row>
    <row r="76" spans="1:20" ht="17.25" customHeight="1">
      <c r="A76" s="15">
        <f t="shared" si="36"/>
        <v>291.24999999999807</v>
      </c>
      <c r="B76" s="15">
        <f t="shared" si="37"/>
        <v>0.8820000000000293</v>
      </c>
      <c r="C76" s="17">
        <f t="shared" si="46"/>
        <v>70.50000000000006</v>
      </c>
      <c r="D76" s="15">
        <f t="shared" si="38"/>
        <v>291.7499999999976</v>
      </c>
      <c r="E76" s="16">
        <f t="shared" si="39"/>
        <v>1.3820000000000296</v>
      </c>
      <c r="F76" s="17"/>
      <c r="G76" s="15">
        <f t="shared" si="40"/>
        <v>292.24999999999716</v>
      </c>
      <c r="H76" s="16">
        <f t="shared" si="41"/>
        <v>1.88200000000003</v>
      </c>
      <c r="I76" s="17"/>
      <c r="J76" s="15">
        <f t="shared" si="42"/>
        <v>292.7499999999967</v>
      </c>
      <c r="K76" s="16">
        <f t="shared" si="43"/>
        <v>2.382000000000022</v>
      </c>
      <c r="L76" s="17"/>
      <c r="M76" s="6"/>
      <c r="N76" s="3"/>
      <c r="O76" s="3"/>
      <c r="P76" s="3"/>
      <c r="Q76" s="3"/>
      <c r="R76" s="3"/>
      <c r="S76" s="3"/>
      <c r="T76" s="3"/>
    </row>
    <row r="77" spans="1:20" ht="17.25" customHeight="1">
      <c r="A77" s="15">
        <f t="shared" si="36"/>
        <v>291.25999999999806</v>
      </c>
      <c r="B77" s="15">
        <f t="shared" si="37"/>
        <v>0.8920000000000293</v>
      </c>
      <c r="C77" s="17">
        <f t="shared" si="46"/>
        <v>71.40000000000006</v>
      </c>
      <c r="D77" s="15">
        <f t="shared" si="38"/>
        <v>291.7599999999976</v>
      </c>
      <c r="E77" s="16">
        <f t="shared" si="39"/>
        <v>1.3920000000000297</v>
      </c>
      <c r="F77" s="17"/>
      <c r="G77" s="15">
        <f t="shared" si="40"/>
        <v>292.25999999999715</v>
      </c>
      <c r="H77" s="16">
        <f t="shared" si="41"/>
        <v>1.89200000000003</v>
      </c>
      <c r="I77" s="17"/>
      <c r="J77" s="15">
        <f t="shared" si="42"/>
        <v>292.7599999999967</v>
      </c>
      <c r="K77" s="16">
        <f t="shared" si="43"/>
        <v>2.3920000000000217</v>
      </c>
      <c r="L77" s="17"/>
      <c r="M77" s="6"/>
      <c r="N77" s="3"/>
      <c r="O77" s="3"/>
      <c r="P77" s="3"/>
      <c r="Q77" s="3"/>
      <c r="R77" s="3"/>
      <c r="S77" s="3"/>
      <c r="T77" s="3"/>
    </row>
    <row r="78" spans="1:20" ht="17.25" customHeight="1">
      <c r="A78" s="15">
        <f t="shared" si="36"/>
        <v>291.26999999999805</v>
      </c>
      <c r="B78" s="15">
        <f t="shared" si="37"/>
        <v>0.9020000000000293</v>
      </c>
      <c r="C78" s="17">
        <f t="shared" si="46"/>
        <v>72.30000000000007</v>
      </c>
      <c r="D78" s="15">
        <f t="shared" si="38"/>
        <v>291.7699999999976</v>
      </c>
      <c r="E78" s="16">
        <f t="shared" si="39"/>
        <v>1.4020000000000297</v>
      </c>
      <c r="F78" s="17"/>
      <c r="G78" s="15">
        <f t="shared" si="40"/>
        <v>292.26999999999714</v>
      </c>
      <c r="H78" s="16">
        <f t="shared" si="41"/>
        <v>1.9020000000000301</v>
      </c>
      <c r="I78" s="17"/>
      <c r="J78" s="15">
        <f t="shared" si="42"/>
        <v>292.7699999999967</v>
      </c>
      <c r="K78" s="16">
        <f t="shared" si="43"/>
        <v>2.4020000000000215</v>
      </c>
      <c r="L78" s="17"/>
      <c r="M78" s="6"/>
      <c r="N78" s="3"/>
      <c r="O78" s="3"/>
      <c r="P78" s="3"/>
      <c r="Q78" s="3"/>
      <c r="R78" s="3"/>
      <c r="S78" s="3"/>
      <c r="T78" s="3"/>
    </row>
    <row r="79" spans="1:20" ht="17.25" customHeight="1">
      <c r="A79" s="15">
        <f t="shared" si="36"/>
        <v>291.27999999999804</v>
      </c>
      <c r="B79" s="15">
        <f t="shared" si="37"/>
        <v>0.9120000000000293</v>
      </c>
      <c r="C79" s="17">
        <f t="shared" si="46"/>
        <v>73.20000000000007</v>
      </c>
      <c r="D79" s="15">
        <f t="shared" si="38"/>
        <v>291.7799999999976</v>
      </c>
      <c r="E79" s="16">
        <f t="shared" si="39"/>
        <v>1.4120000000000297</v>
      </c>
      <c r="F79" s="17"/>
      <c r="G79" s="15">
        <f t="shared" si="40"/>
        <v>292.27999999999713</v>
      </c>
      <c r="H79" s="16">
        <f t="shared" si="41"/>
        <v>1.9120000000000301</v>
      </c>
      <c r="I79" s="17"/>
      <c r="J79" s="15">
        <f t="shared" si="42"/>
        <v>292.7799999999967</v>
      </c>
      <c r="K79" s="16">
        <f t="shared" si="43"/>
        <v>2.4120000000000212</v>
      </c>
      <c r="L79" s="17"/>
      <c r="M79" s="6"/>
      <c r="N79" s="3"/>
      <c r="O79" s="3"/>
      <c r="P79" s="3"/>
      <c r="Q79" s="3"/>
      <c r="R79" s="3"/>
      <c r="S79" s="3"/>
      <c r="T79" s="3"/>
    </row>
    <row r="80" spans="1:20" ht="17.25" customHeight="1">
      <c r="A80" s="19">
        <f t="shared" si="36"/>
        <v>291.28999999999803</v>
      </c>
      <c r="B80" s="19">
        <f t="shared" si="37"/>
        <v>0.9220000000000294</v>
      </c>
      <c r="C80" s="17">
        <f t="shared" si="46"/>
        <v>74.10000000000008</v>
      </c>
      <c r="D80" s="19">
        <f t="shared" si="38"/>
        <v>291.7899999999976</v>
      </c>
      <c r="E80" s="20">
        <f t="shared" si="39"/>
        <v>1.4220000000000297</v>
      </c>
      <c r="F80" s="17"/>
      <c r="G80" s="19">
        <f t="shared" si="40"/>
        <v>292.2899999999971</v>
      </c>
      <c r="H80" s="20">
        <f t="shared" si="41"/>
        <v>1.9220000000000301</v>
      </c>
      <c r="I80" s="17"/>
      <c r="J80" s="19">
        <f t="shared" si="42"/>
        <v>292.78999999999667</v>
      </c>
      <c r="K80" s="20">
        <f t="shared" si="43"/>
        <v>2.422000000000021</v>
      </c>
      <c r="L80" s="17"/>
      <c r="M80" s="6"/>
      <c r="N80" s="3"/>
      <c r="O80" s="3"/>
      <c r="P80" s="3"/>
      <c r="Q80" s="3"/>
      <c r="R80" s="3"/>
      <c r="S80" s="3"/>
      <c r="T80" s="3"/>
    </row>
    <row r="81" spans="1:20" ht="17.25" customHeight="1">
      <c r="A81" s="27">
        <f t="shared" si="36"/>
        <v>291.299999999998</v>
      </c>
      <c r="B81" s="27">
        <f t="shared" si="37"/>
        <v>0.9320000000000294</v>
      </c>
      <c r="C81" s="24">
        <f t="shared" si="46"/>
        <v>75.00000000000009</v>
      </c>
      <c r="D81" s="27">
        <f t="shared" si="38"/>
        <v>291.79999999999757</v>
      </c>
      <c r="E81" s="28">
        <f t="shared" si="39"/>
        <v>1.4320000000000297</v>
      </c>
      <c r="F81" s="24"/>
      <c r="G81" s="27">
        <f t="shared" si="40"/>
        <v>292.2999999999971</v>
      </c>
      <c r="H81" s="28">
        <f t="shared" si="41"/>
        <v>1.9320000000000301</v>
      </c>
      <c r="I81" s="24"/>
      <c r="J81" s="27">
        <f t="shared" si="42"/>
        <v>292.79999999999666</v>
      </c>
      <c r="K81" s="28">
        <f t="shared" si="43"/>
        <v>2.432000000000021</v>
      </c>
      <c r="L81" s="24"/>
      <c r="M81" s="6"/>
      <c r="N81" s="3"/>
      <c r="O81" s="3"/>
      <c r="P81" s="3"/>
      <c r="Q81" s="3"/>
      <c r="R81" s="3"/>
      <c r="S81" s="3"/>
      <c r="T81" s="3"/>
    </row>
    <row r="82" spans="1:20" ht="17.25" customHeight="1">
      <c r="A82" s="25">
        <f t="shared" si="36"/>
        <v>291.309999999998</v>
      </c>
      <c r="B82" s="25">
        <f t="shared" si="37"/>
        <v>0.9420000000000294</v>
      </c>
      <c r="C82" s="10">
        <f>+C81+$N$28/10</f>
        <v>75.90000000000009</v>
      </c>
      <c r="D82" s="25">
        <f t="shared" si="38"/>
        <v>291.80999999999756</v>
      </c>
      <c r="E82" s="26">
        <f t="shared" si="39"/>
        <v>1.4420000000000297</v>
      </c>
      <c r="F82" s="10"/>
      <c r="G82" s="25">
        <f t="shared" si="40"/>
        <v>292.3099999999971</v>
      </c>
      <c r="H82" s="26">
        <f t="shared" si="41"/>
        <v>1.9420000000000301</v>
      </c>
      <c r="I82" s="10"/>
      <c r="J82" s="25">
        <f t="shared" si="42"/>
        <v>292.80999999999665</v>
      </c>
      <c r="K82" s="26">
        <f t="shared" si="43"/>
        <v>2.4420000000000206</v>
      </c>
      <c r="L82" s="10"/>
      <c r="M82" s="6"/>
      <c r="N82" s="3"/>
      <c r="O82" s="3"/>
      <c r="P82" s="3"/>
      <c r="Q82" s="3"/>
      <c r="R82" s="3"/>
      <c r="S82" s="3"/>
      <c r="T82" s="3"/>
    </row>
    <row r="83" spans="1:20" ht="17.25" customHeight="1">
      <c r="A83" s="15">
        <f t="shared" si="36"/>
        <v>291.319999999998</v>
      </c>
      <c r="B83" s="15">
        <f t="shared" si="37"/>
        <v>0.9520000000000294</v>
      </c>
      <c r="C83" s="17">
        <f aca="true" t="shared" si="47" ref="C83:C91">+C82+$N$28/10</f>
        <v>76.8000000000001</v>
      </c>
      <c r="D83" s="15">
        <f t="shared" si="38"/>
        <v>291.81999999999755</v>
      </c>
      <c r="E83" s="16">
        <f t="shared" si="39"/>
        <v>1.4520000000000297</v>
      </c>
      <c r="F83" s="17"/>
      <c r="G83" s="15">
        <f t="shared" si="40"/>
        <v>292.3199999999971</v>
      </c>
      <c r="H83" s="16">
        <f t="shared" si="41"/>
        <v>1.9520000000000302</v>
      </c>
      <c r="I83" s="17"/>
      <c r="J83" s="15">
        <f t="shared" si="42"/>
        <v>292.81999999999664</v>
      </c>
      <c r="K83" s="16">
        <f t="shared" si="43"/>
        <v>2.4520000000000204</v>
      </c>
      <c r="L83" s="17"/>
      <c r="M83" s="6"/>
      <c r="N83" s="3"/>
      <c r="O83" s="3"/>
      <c r="P83" s="3"/>
      <c r="Q83" s="3"/>
      <c r="R83" s="3"/>
      <c r="S83" s="3"/>
      <c r="T83" s="3"/>
    </row>
    <row r="84" spans="1:20" ht="17.25" customHeight="1">
      <c r="A84" s="15">
        <f t="shared" si="36"/>
        <v>291.329999999998</v>
      </c>
      <c r="B84" s="15">
        <f t="shared" si="37"/>
        <v>0.9620000000000294</v>
      </c>
      <c r="C84" s="17">
        <f t="shared" si="47"/>
        <v>77.7000000000001</v>
      </c>
      <c r="D84" s="15">
        <f t="shared" si="38"/>
        <v>291.82999999999754</v>
      </c>
      <c r="E84" s="16">
        <f t="shared" si="39"/>
        <v>1.4620000000000297</v>
      </c>
      <c r="F84" s="17"/>
      <c r="G84" s="15">
        <f t="shared" si="40"/>
        <v>292.3299999999971</v>
      </c>
      <c r="H84" s="16">
        <f t="shared" si="41"/>
        <v>1.9620000000000302</v>
      </c>
      <c r="I84" s="17"/>
      <c r="J84" s="15">
        <f t="shared" si="42"/>
        <v>292.82999999999663</v>
      </c>
      <c r="K84" s="16">
        <f t="shared" si="43"/>
        <v>2.46200000000002</v>
      </c>
      <c r="L84" s="17"/>
      <c r="M84" s="6"/>
      <c r="N84" s="3"/>
      <c r="O84" s="3"/>
      <c r="P84" s="3"/>
      <c r="Q84" s="3"/>
      <c r="R84" s="3"/>
      <c r="S84" s="3"/>
      <c r="T84" s="3"/>
    </row>
    <row r="85" spans="1:20" ht="17.25" customHeight="1">
      <c r="A85" s="15">
        <f t="shared" si="36"/>
        <v>291.339999999998</v>
      </c>
      <c r="B85" s="15">
        <f t="shared" si="37"/>
        <v>0.9720000000000294</v>
      </c>
      <c r="C85" s="17">
        <f t="shared" si="47"/>
        <v>78.60000000000011</v>
      </c>
      <c r="D85" s="15">
        <f t="shared" si="38"/>
        <v>291.83999999999753</v>
      </c>
      <c r="E85" s="16">
        <f t="shared" si="39"/>
        <v>1.4720000000000297</v>
      </c>
      <c r="F85" s="17"/>
      <c r="G85" s="15">
        <f t="shared" si="40"/>
        <v>292.3399999999971</v>
      </c>
      <c r="H85" s="16">
        <f t="shared" si="41"/>
        <v>1.9720000000000302</v>
      </c>
      <c r="I85" s="17"/>
      <c r="J85" s="15">
        <f t="shared" si="42"/>
        <v>292.8399999999966</v>
      </c>
      <c r="K85" s="16">
        <f t="shared" si="43"/>
        <v>2.47200000000002</v>
      </c>
      <c r="L85" s="17"/>
      <c r="M85" s="6"/>
      <c r="N85" s="3"/>
      <c r="O85" s="3"/>
      <c r="P85" s="3"/>
      <c r="Q85" s="3"/>
      <c r="R85" s="3"/>
      <c r="S85" s="3"/>
      <c r="T85" s="3"/>
    </row>
    <row r="86" spans="1:20" ht="17.25" customHeight="1">
      <c r="A86" s="15">
        <f t="shared" si="36"/>
        <v>291.349999999998</v>
      </c>
      <c r="B86" s="15">
        <f t="shared" si="37"/>
        <v>0.9820000000000294</v>
      </c>
      <c r="C86" s="17">
        <f t="shared" si="47"/>
        <v>79.50000000000011</v>
      </c>
      <c r="D86" s="15">
        <f t="shared" si="38"/>
        <v>291.8499999999975</v>
      </c>
      <c r="E86" s="16">
        <f t="shared" si="39"/>
        <v>1.4820000000000297</v>
      </c>
      <c r="F86" s="17"/>
      <c r="G86" s="15">
        <f t="shared" si="40"/>
        <v>292.34999999999707</v>
      </c>
      <c r="H86" s="16">
        <f t="shared" si="41"/>
        <v>1.9820000000000302</v>
      </c>
      <c r="I86" s="17"/>
      <c r="J86" s="15">
        <f t="shared" si="42"/>
        <v>292.8499999999966</v>
      </c>
      <c r="K86" s="16">
        <f t="shared" si="43"/>
        <v>2.4820000000000197</v>
      </c>
      <c r="L86" s="17"/>
      <c r="M86" s="6"/>
      <c r="N86" s="3"/>
      <c r="O86" s="3"/>
      <c r="P86" s="3"/>
      <c r="Q86" s="3"/>
      <c r="R86" s="3"/>
      <c r="S86" s="3"/>
      <c r="T86" s="3"/>
    </row>
    <row r="87" spans="1:20" ht="17.25" customHeight="1">
      <c r="A87" s="15">
        <f t="shared" si="36"/>
        <v>291.35999999999797</v>
      </c>
      <c r="B87" s="15">
        <f t="shared" si="37"/>
        <v>0.9920000000000294</v>
      </c>
      <c r="C87" s="17">
        <f t="shared" si="47"/>
        <v>80.40000000000012</v>
      </c>
      <c r="D87" s="15">
        <f t="shared" si="38"/>
        <v>291.8599999999975</v>
      </c>
      <c r="E87" s="16">
        <f t="shared" si="39"/>
        <v>1.4920000000000297</v>
      </c>
      <c r="F87" s="17"/>
      <c r="G87" s="15">
        <f t="shared" si="40"/>
        <v>292.35999999999706</v>
      </c>
      <c r="H87" s="16">
        <f t="shared" si="41"/>
        <v>1.9920000000000302</v>
      </c>
      <c r="I87" s="17"/>
      <c r="J87" s="15">
        <f t="shared" si="42"/>
        <v>292.8599999999966</v>
      </c>
      <c r="K87" s="16">
        <f t="shared" si="43"/>
        <v>2.4920000000000195</v>
      </c>
      <c r="L87" s="17"/>
      <c r="M87" s="6"/>
      <c r="N87" s="3"/>
      <c r="O87" s="3"/>
      <c r="P87" s="3"/>
      <c r="Q87" s="3"/>
      <c r="R87" s="3"/>
      <c r="S87" s="3"/>
      <c r="T87" s="3"/>
    </row>
    <row r="88" spans="1:20" ht="17.25" customHeight="1">
      <c r="A88" s="15">
        <f t="shared" si="36"/>
        <v>291.36999999999796</v>
      </c>
      <c r="B88" s="15">
        <f t="shared" si="37"/>
        <v>1.0020000000000293</v>
      </c>
      <c r="C88" s="17">
        <f t="shared" si="47"/>
        <v>81.30000000000013</v>
      </c>
      <c r="D88" s="15">
        <f t="shared" si="38"/>
        <v>291.8699999999975</v>
      </c>
      <c r="E88" s="16">
        <f t="shared" si="39"/>
        <v>1.5020000000000298</v>
      </c>
      <c r="F88" s="17"/>
      <c r="G88" s="15">
        <f t="shared" si="40"/>
        <v>292.36999999999705</v>
      </c>
      <c r="H88" s="16">
        <f t="shared" si="41"/>
        <v>2.00200000000003</v>
      </c>
      <c r="I88" s="17"/>
      <c r="J88" s="15">
        <f t="shared" si="42"/>
        <v>292.8699999999966</v>
      </c>
      <c r="K88" s="16">
        <f t="shared" si="43"/>
        <v>2.5020000000000193</v>
      </c>
      <c r="L88" s="17"/>
      <c r="M88" s="6"/>
      <c r="N88" s="3"/>
      <c r="O88" s="3"/>
      <c r="P88" s="3"/>
      <c r="Q88" s="3"/>
      <c r="R88" s="3"/>
      <c r="S88" s="3"/>
      <c r="T88" s="3"/>
    </row>
    <row r="89" spans="1:20" ht="17.25" customHeight="1">
      <c r="A89" s="15">
        <f t="shared" si="36"/>
        <v>291.37999999999795</v>
      </c>
      <c r="B89" s="15">
        <f t="shared" si="37"/>
        <v>1.0120000000000293</v>
      </c>
      <c r="C89" s="17">
        <f t="shared" si="47"/>
        <v>82.20000000000013</v>
      </c>
      <c r="D89" s="15">
        <f t="shared" si="38"/>
        <v>291.8799999999975</v>
      </c>
      <c r="E89" s="16">
        <f t="shared" si="39"/>
        <v>1.5120000000000298</v>
      </c>
      <c r="F89" s="17"/>
      <c r="G89" s="15">
        <f t="shared" si="40"/>
        <v>292.37999999999704</v>
      </c>
      <c r="H89" s="16">
        <f t="shared" si="41"/>
        <v>2.0120000000000298</v>
      </c>
      <c r="I89" s="17"/>
      <c r="J89" s="15">
        <f t="shared" si="42"/>
        <v>292.8799999999966</v>
      </c>
      <c r="K89" s="16">
        <f t="shared" si="43"/>
        <v>2.512000000000019</v>
      </c>
      <c r="L89" s="17"/>
      <c r="M89" s="6"/>
      <c r="N89" s="3"/>
      <c r="O89" s="3"/>
      <c r="P89" s="3"/>
      <c r="Q89" s="3"/>
      <c r="R89" s="3"/>
      <c r="S89" s="3"/>
      <c r="T89" s="3"/>
    </row>
    <row r="90" spans="1:20" ht="17.25" customHeight="1">
      <c r="A90" s="19">
        <f t="shared" si="36"/>
        <v>291.38999999999794</v>
      </c>
      <c r="B90" s="19">
        <f t="shared" si="37"/>
        <v>1.0220000000000293</v>
      </c>
      <c r="C90" s="17">
        <f t="shared" si="47"/>
        <v>83.10000000000014</v>
      </c>
      <c r="D90" s="19">
        <f t="shared" si="38"/>
        <v>291.8899999999975</v>
      </c>
      <c r="E90" s="20">
        <f t="shared" si="39"/>
        <v>1.5220000000000298</v>
      </c>
      <c r="F90" s="17"/>
      <c r="G90" s="19">
        <f t="shared" si="40"/>
        <v>292.38999999999703</v>
      </c>
      <c r="H90" s="20">
        <f t="shared" si="41"/>
        <v>2.0220000000000296</v>
      </c>
      <c r="I90" s="17"/>
      <c r="J90" s="19">
        <f t="shared" si="42"/>
        <v>292.8899999999966</v>
      </c>
      <c r="K90" s="20">
        <f t="shared" si="43"/>
        <v>2.522000000000019</v>
      </c>
      <c r="L90" s="17"/>
      <c r="M90" s="6"/>
      <c r="N90" s="3"/>
      <c r="O90" s="3"/>
      <c r="P90" s="3"/>
      <c r="Q90" s="3"/>
      <c r="R90" s="3"/>
      <c r="S90" s="3"/>
      <c r="T90" s="3"/>
    </row>
    <row r="91" spans="1:20" ht="17.25" customHeight="1">
      <c r="A91" s="22">
        <f t="shared" si="36"/>
        <v>291.39999999999793</v>
      </c>
      <c r="B91" s="22">
        <f t="shared" si="37"/>
        <v>1.0320000000000293</v>
      </c>
      <c r="C91" s="24">
        <f t="shared" si="47"/>
        <v>84.00000000000014</v>
      </c>
      <c r="D91" s="22">
        <f t="shared" si="38"/>
        <v>291.8999999999975</v>
      </c>
      <c r="E91" s="23">
        <f t="shared" si="39"/>
        <v>1.5320000000000298</v>
      </c>
      <c r="F91" s="24"/>
      <c r="G91" s="22">
        <f t="shared" si="40"/>
        <v>292.399999999997</v>
      </c>
      <c r="H91" s="23">
        <f t="shared" si="41"/>
        <v>2.0320000000000293</v>
      </c>
      <c r="I91" s="24"/>
      <c r="J91" s="22">
        <f t="shared" si="42"/>
        <v>292.89999999999657</v>
      </c>
      <c r="K91" s="23">
        <f t="shared" si="43"/>
        <v>2.5320000000000187</v>
      </c>
      <c r="L91" s="24"/>
      <c r="M91" s="6"/>
      <c r="N91" s="3"/>
      <c r="O91" s="3"/>
      <c r="P91" s="3"/>
      <c r="Q91" s="3"/>
      <c r="R91" s="3"/>
      <c r="S91" s="3"/>
      <c r="T91" s="3"/>
    </row>
    <row r="92" spans="1:20" ht="17.25" customHeight="1">
      <c r="A92" s="25">
        <f t="shared" si="36"/>
        <v>291.4099999999979</v>
      </c>
      <c r="B92" s="25">
        <f t="shared" si="37"/>
        <v>1.0420000000000293</v>
      </c>
      <c r="C92" s="10">
        <f>+C91+$N$29/10</f>
        <v>84.95000000000014</v>
      </c>
      <c r="D92" s="25">
        <f t="shared" si="38"/>
        <v>291.90999999999747</v>
      </c>
      <c r="E92" s="26">
        <f t="shared" si="39"/>
        <v>1.5420000000000298</v>
      </c>
      <c r="F92" s="10"/>
      <c r="G92" s="25">
        <f t="shared" si="40"/>
        <v>292.409999999997</v>
      </c>
      <c r="H92" s="26">
        <f t="shared" si="41"/>
        <v>2.042000000000029</v>
      </c>
      <c r="I92" s="10"/>
      <c r="J92" s="25">
        <f t="shared" si="42"/>
        <v>292.90999999999656</v>
      </c>
      <c r="K92" s="26">
        <f t="shared" si="43"/>
        <v>2.5420000000000185</v>
      </c>
      <c r="L92" s="10"/>
      <c r="M92" s="6"/>
      <c r="N92" s="3"/>
      <c r="O92" s="3"/>
      <c r="P92" s="3"/>
      <c r="Q92" s="3"/>
      <c r="R92" s="3"/>
      <c r="S92" s="3"/>
      <c r="T92" s="3"/>
    </row>
    <row r="93" spans="1:20" ht="17.25" customHeight="1">
      <c r="A93" s="15">
        <f t="shared" si="36"/>
        <v>291.4199999999979</v>
      </c>
      <c r="B93" s="15">
        <f t="shared" si="37"/>
        <v>1.0520000000000294</v>
      </c>
      <c r="C93" s="17">
        <f aca="true" t="shared" si="48" ref="C93:C101">+C92+$N$29/10</f>
        <v>85.90000000000015</v>
      </c>
      <c r="D93" s="15">
        <f t="shared" si="38"/>
        <v>291.91999999999746</v>
      </c>
      <c r="E93" s="16">
        <f t="shared" si="39"/>
        <v>1.5520000000000298</v>
      </c>
      <c r="F93" s="17"/>
      <c r="G93" s="15">
        <f t="shared" si="40"/>
        <v>292.419999999997</v>
      </c>
      <c r="H93" s="16">
        <f t="shared" si="41"/>
        <v>2.052000000000029</v>
      </c>
      <c r="I93" s="17"/>
      <c r="J93" s="15">
        <f t="shared" si="42"/>
        <v>292.91999999999655</v>
      </c>
      <c r="K93" s="16">
        <f t="shared" si="43"/>
        <v>2.5520000000000183</v>
      </c>
      <c r="L93" s="17"/>
      <c r="M93" s="6"/>
      <c r="N93" s="3"/>
      <c r="O93" s="3"/>
      <c r="P93" s="3"/>
      <c r="Q93" s="3"/>
      <c r="R93" s="3"/>
      <c r="S93" s="3"/>
      <c r="T93" s="3"/>
    </row>
    <row r="94" spans="1:20" ht="17.25" customHeight="1">
      <c r="A94" s="15">
        <f aca="true" t="shared" si="49" ref="A94:A110">+A93+0.01</f>
        <v>291.4299999999979</v>
      </c>
      <c r="B94" s="15">
        <f aca="true" t="shared" si="50" ref="B94:B110">B93+0.01</f>
        <v>1.0620000000000294</v>
      </c>
      <c r="C94" s="17">
        <f t="shared" si="48"/>
        <v>86.85000000000015</v>
      </c>
      <c r="D94" s="15">
        <f aca="true" t="shared" si="51" ref="D94:D110">+D93+0.01</f>
        <v>291.92999999999745</v>
      </c>
      <c r="E94" s="16">
        <f aca="true" t="shared" si="52" ref="E94:E110">E93+0.01</f>
        <v>1.5620000000000298</v>
      </c>
      <c r="F94" s="17"/>
      <c r="G94" s="15">
        <f aca="true" t="shared" si="53" ref="G94:G110">+G93+0.01</f>
        <v>292.429999999997</v>
      </c>
      <c r="H94" s="16">
        <f aca="true" t="shared" si="54" ref="H94:H110">H93+0.01</f>
        <v>2.0620000000000287</v>
      </c>
      <c r="I94" s="17"/>
      <c r="J94" s="15">
        <f aca="true" t="shared" si="55" ref="J94:J110">+J93+0.01</f>
        <v>292.92999999999654</v>
      </c>
      <c r="K94" s="16">
        <f aca="true" t="shared" si="56" ref="K94:K110">K93+0.01</f>
        <v>2.562000000000018</v>
      </c>
      <c r="L94" s="17"/>
      <c r="M94" s="6"/>
      <c r="N94" s="3"/>
      <c r="O94" s="3"/>
      <c r="P94" s="3"/>
      <c r="Q94" s="3"/>
      <c r="R94" s="3"/>
      <c r="S94" s="3"/>
      <c r="T94" s="3"/>
    </row>
    <row r="95" spans="1:20" ht="17.25" customHeight="1">
      <c r="A95" s="15">
        <f t="shared" si="49"/>
        <v>291.4399999999979</v>
      </c>
      <c r="B95" s="15">
        <f t="shared" si="50"/>
        <v>1.0720000000000294</v>
      </c>
      <c r="C95" s="17">
        <f t="shared" si="48"/>
        <v>87.80000000000015</v>
      </c>
      <c r="D95" s="15">
        <f t="shared" si="51"/>
        <v>291.93999999999744</v>
      </c>
      <c r="E95" s="16">
        <f t="shared" si="52"/>
        <v>1.5720000000000298</v>
      </c>
      <c r="F95" s="17"/>
      <c r="G95" s="15">
        <f t="shared" si="53"/>
        <v>292.439999999997</v>
      </c>
      <c r="H95" s="16">
        <f t="shared" si="54"/>
        <v>2.0720000000000285</v>
      </c>
      <c r="I95" s="17"/>
      <c r="J95" s="15">
        <f t="shared" si="55"/>
        <v>292.93999999999653</v>
      </c>
      <c r="K95" s="16">
        <f t="shared" si="56"/>
        <v>2.572000000000018</v>
      </c>
      <c r="L95" s="17"/>
      <c r="M95" s="6"/>
      <c r="N95" s="3"/>
      <c r="O95" s="3"/>
      <c r="P95" s="3"/>
      <c r="Q95" s="3"/>
      <c r="R95" s="3"/>
      <c r="S95" s="3"/>
      <c r="T95" s="3"/>
    </row>
    <row r="96" spans="1:20" ht="17.25" customHeight="1">
      <c r="A96" s="15">
        <f t="shared" si="49"/>
        <v>291.4499999999979</v>
      </c>
      <c r="B96" s="15">
        <f t="shared" si="50"/>
        <v>1.0820000000000294</v>
      </c>
      <c r="C96" s="17">
        <f t="shared" si="48"/>
        <v>88.75000000000016</v>
      </c>
      <c r="D96" s="15">
        <f t="shared" si="51"/>
        <v>291.94999999999743</v>
      </c>
      <c r="E96" s="16">
        <f t="shared" si="52"/>
        <v>1.5820000000000298</v>
      </c>
      <c r="F96" s="17"/>
      <c r="G96" s="15">
        <f t="shared" si="53"/>
        <v>292.449999999997</v>
      </c>
      <c r="H96" s="16">
        <f t="shared" si="54"/>
        <v>2.0820000000000283</v>
      </c>
      <c r="I96" s="17"/>
      <c r="J96" s="15">
        <f t="shared" si="55"/>
        <v>292.9499999999965</v>
      </c>
      <c r="K96" s="16">
        <f t="shared" si="56"/>
        <v>2.5820000000000176</v>
      </c>
      <c r="L96" s="17"/>
      <c r="M96" s="6"/>
      <c r="N96" s="3"/>
      <c r="O96" s="3"/>
      <c r="P96" s="3"/>
      <c r="Q96" s="3"/>
      <c r="R96" s="3"/>
      <c r="S96" s="3"/>
      <c r="T96" s="3"/>
    </row>
    <row r="97" spans="1:20" ht="17.25" customHeight="1">
      <c r="A97" s="15">
        <f t="shared" si="49"/>
        <v>291.4599999999979</v>
      </c>
      <c r="B97" s="15">
        <f t="shared" si="50"/>
        <v>1.0920000000000294</v>
      </c>
      <c r="C97" s="17">
        <f t="shared" si="48"/>
        <v>89.70000000000016</v>
      </c>
      <c r="D97" s="15">
        <f t="shared" si="51"/>
        <v>291.9599999999974</v>
      </c>
      <c r="E97" s="16">
        <f t="shared" si="52"/>
        <v>1.5920000000000298</v>
      </c>
      <c r="F97" s="17"/>
      <c r="G97" s="15">
        <f t="shared" si="53"/>
        <v>292.45999999999697</v>
      </c>
      <c r="H97" s="16">
        <f t="shared" si="54"/>
        <v>2.092000000000028</v>
      </c>
      <c r="I97" s="17"/>
      <c r="J97" s="15">
        <f t="shared" si="55"/>
        <v>292.9599999999965</v>
      </c>
      <c r="K97" s="16">
        <f t="shared" si="56"/>
        <v>2.5920000000000174</v>
      </c>
      <c r="L97" s="17"/>
      <c r="M97" s="6"/>
      <c r="N97" s="3"/>
      <c r="O97" s="3"/>
      <c r="P97" s="3"/>
      <c r="Q97" s="3"/>
      <c r="R97" s="3"/>
      <c r="S97" s="3"/>
      <c r="T97" s="3"/>
    </row>
    <row r="98" spans="1:20" ht="17.25" customHeight="1">
      <c r="A98" s="31">
        <f t="shared" si="49"/>
        <v>291.46999999999787</v>
      </c>
      <c r="B98" s="31">
        <f t="shared" si="50"/>
        <v>1.1020000000000294</v>
      </c>
      <c r="C98" s="17">
        <f t="shared" si="48"/>
        <v>90.65000000000016</v>
      </c>
      <c r="D98" s="15">
        <f t="shared" si="51"/>
        <v>291.9699999999974</v>
      </c>
      <c r="E98" s="16">
        <f t="shared" si="52"/>
        <v>1.6020000000000298</v>
      </c>
      <c r="F98" s="17"/>
      <c r="G98" s="31">
        <f t="shared" si="53"/>
        <v>292.46999999999696</v>
      </c>
      <c r="H98" s="32">
        <f t="shared" si="54"/>
        <v>2.102000000000028</v>
      </c>
      <c r="I98" s="17"/>
      <c r="J98" s="31">
        <f t="shared" si="55"/>
        <v>292.9699999999965</v>
      </c>
      <c r="K98" s="32">
        <f t="shared" si="56"/>
        <v>2.602000000000017</v>
      </c>
      <c r="L98" s="17"/>
      <c r="M98" s="6"/>
      <c r="N98" s="3"/>
      <c r="O98" s="3"/>
      <c r="P98" s="3"/>
      <c r="Q98" s="3"/>
      <c r="R98" s="3"/>
      <c r="S98" s="3"/>
      <c r="T98" s="3"/>
    </row>
    <row r="99" spans="1:20" ht="17.25" customHeight="1">
      <c r="A99" s="15">
        <f t="shared" si="49"/>
        <v>291.47999999999786</v>
      </c>
      <c r="B99" s="15">
        <f t="shared" si="50"/>
        <v>1.1120000000000294</v>
      </c>
      <c r="C99" s="17">
        <f t="shared" si="48"/>
        <v>91.60000000000016</v>
      </c>
      <c r="D99" s="15">
        <f t="shared" si="51"/>
        <v>291.9799999999974</v>
      </c>
      <c r="E99" s="16">
        <f t="shared" si="52"/>
        <v>1.6120000000000299</v>
      </c>
      <c r="F99" s="17"/>
      <c r="G99" s="15">
        <f t="shared" si="53"/>
        <v>292.47999999999695</v>
      </c>
      <c r="H99" s="16">
        <f t="shared" si="54"/>
        <v>2.1120000000000276</v>
      </c>
      <c r="I99" s="17"/>
      <c r="J99" s="15">
        <f t="shared" si="55"/>
        <v>292.9799999999965</v>
      </c>
      <c r="K99" s="16">
        <f t="shared" si="56"/>
        <v>2.612000000000017</v>
      </c>
      <c r="L99" s="17"/>
      <c r="M99" s="6"/>
      <c r="N99" s="3"/>
      <c r="O99" s="3"/>
      <c r="P99" s="3"/>
      <c r="Q99" s="3"/>
      <c r="R99" s="3"/>
      <c r="S99" s="3"/>
      <c r="T99" s="3"/>
    </row>
    <row r="100" spans="1:20" ht="17.25" customHeight="1">
      <c r="A100" s="19">
        <f t="shared" si="49"/>
        <v>291.48999999999785</v>
      </c>
      <c r="B100" s="19">
        <f t="shared" si="50"/>
        <v>1.1220000000000294</v>
      </c>
      <c r="C100" s="17">
        <f t="shared" si="48"/>
        <v>92.55000000000017</v>
      </c>
      <c r="D100" s="19">
        <f t="shared" si="51"/>
        <v>291.9899999999974</v>
      </c>
      <c r="E100" s="20">
        <f t="shared" si="52"/>
        <v>1.6220000000000299</v>
      </c>
      <c r="F100" s="17"/>
      <c r="G100" s="19">
        <f t="shared" si="53"/>
        <v>292.48999999999694</v>
      </c>
      <c r="H100" s="20">
        <f t="shared" si="54"/>
        <v>2.1220000000000274</v>
      </c>
      <c r="I100" s="17"/>
      <c r="J100" s="19">
        <f t="shared" si="55"/>
        <v>292.9899999999965</v>
      </c>
      <c r="K100" s="20">
        <f t="shared" si="56"/>
        <v>2.6220000000000168</v>
      </c>
      <c r="L100" s="17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2">
        <f t="shared" si="49"/>
        <v>291.49999999999784</v>
      </c>
      <c r="B101" s="22">
        <f t="shared" si="50"/>
        <v>1.1320000000000294</v>
      </c>
      <c r="C101" s="24">
        <f t="shared" si="48"/>
        <v>93.50000000000017</v>
      </c>
      <c r="D101" s="22">
        <f t="shared" si="51"/>
        <v>291.9999999999974</v>
      </c>
      <c r="E101" s="23">
        <f t="shared" si="52"/>
        <v>1.6320000000000299</v>
      </c>
      <c r="F101" s="24"/>
      <c r="G101" s="22">
        <f t="shared" si="53"/>
        <v>292.49999999999693</v>
      </c>
      <c r="H101" s="23">
        <f t="shared" si="54"/>
        <v>2.132000000000027</v>
      </c>
      <c r="I101" s="24"/>
      <c r="J101" s="22">
        <f t="shared" si="55"/>
        <v>292.9999999999965</v>
      </c>
      <c r="K101" s="23">
        <f t="shared" si="56"/>
        <v>2.6320000000000165</v>
      </c>
      <c r="L101" s="24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5">
        <f t="shared" si="49"/>
        <v>291.50999999999783</v>
      </c>
      <c r="B102" s="25">
        <f t="shared" si="50"/>
        <v>1.1420000000000294</v>
      </c>
      <c r="C102" s="10">
        <f>+C101+$N$30/10</f>
        <v>94.45000000000017</v>
      </c>
      <c r="D102" s="25">
        <f t="shared" si="51"/>
        <v>292.0099999999974</v>
      </c>
      <c r="E102" s="26">
        <f t="shared" si="52"/>
        <v>1.6420000000000299</v>
      </c>
      <c r="F102" s="10"/>
      <c r="G102" s="25">
        <f t="shared" si="53"/>
        <v>292.5099999999969</v>
      </c>
      <c r="H102" s="26">
        <f t="shared" si="54"/>
        <v>2.142000000000027</v>
      </c>
      <c r="I102" s="10"/>
      <c r="J102" s="25">
        <f t="shared" si="55"/>
        <v>293.00999999999647</v>
      </c>
      <c r="K102" s="26">
        <f t="shared" si="56"/>
        <v>2.6420000000000163</v>
      </c>
      <c r="L102" s="10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5">
        <f t="shared" si="49"/>
        <v>291.5199999999978</v>
      </c>
      <c r="B103" s="15">
        <f t="shared" si="50"/>
        <v>1.1520000000000294</v>
      </c>
      <c r="C103" s="17">
        <f aca="true" t="shared" si="57" ref="C103:C110">+C102+$N$30/10</f>
        <v>95.40000000000018</v>
      </c>
      <c r="D103" s="15">
        <f t="shared" si="51"/>
        <v>292.01999999999737</v>
      </c>
      <c r="E103" s="16">
        <f t="shared" si="52"/>
        <v>1.65200000000003</v>
      </c>
      <c r="F103" s="17"/>
      <c r="G103" s="15">
        <f t="shared" si="53"/>
        <v>292.5199999999969</v>
      </c>
      <c r="H103" s="16">
        <f t="shared" si="54"/>
        <v>2.152000000000027</v>
      </c>
      <c r="I103" s="17"/>
      <c r="J103" s="15">
        <f t="shared" si="55"/>
        <v>293.01999999999646</v>
      </c>
      <c r="K103" s="16">
        <f t="shared" si="56"/>
        <v>2.652000000000016</v>
      </c>
      <c r="L103" s="17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5">
        <f t="shared" si="49"/>
        <v>291.5299999999978</v>
      </c>
      <c r="B104" s="15">
        <f t="shared" si="50"/>
        <v>1.1620000000000295</v>
      </c>
      <c r="C104" s="17">
        <f t="shared" si="57"/>
        <v>96.35000000000018</v>
      </c>
      <c r="D104" s="15">
        <f t="shared" si="51"/>
        <v>292.02999999999736</v>
      </c>
      <c r="E104" s="16">
        <f t="shared" si="52"/>
        <v>1.66200000000003</v>
      </c>
      <c r="F104" s="17"/>
      <c r="G104" s="15">
        <f t="shared" si="53"/>
        <v>292.5299999999969</v>
      </c>
      <c r="H104" s="16">
        <f t="shared" si="54"/>
        <v>2.1620000000000266</v>
      </c>
      <c r="I104" s="17"/>
      <c r="J104" s="15">
        <f t="shared" si="55"/>
        <v>293.02999999999645</v>
      </c>
      <c r="K104" s="16">
        <f t="shared" si="56"/>
        <v>2.662000000000016</v>
      </c>
      <c r="L104" s="17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5">
        <f t="shared" si="49"/>
        <v>291.5399999999978</v>
      </c>
      <c r="B105" s="15">
        <f t="shared" si="50"/>
        <v>1.1720000000000295</v>
      </c>
      <c r="C105" s="17">
        <f t="shared" si="57"/>
        <v>97.30000000000018</v>
      </c>
      <c r="D105" s="15">
        <f t="shared" si="51"/>
        <v>292.03999999999735</v>
      </c>
      <c r="E105" s="16">
        <f t="shared" si="52"/>
        <v>1.67200000000003</v>
      </c>
      <c r="F105" s="17"/>
      <c r="G105" s="15">
        <f t="shared" si="53"/>
        <v>292.5399999999969</v>
      </c>
      <c r="H105" s="16">
        <f t="shared" si="54"/>
        <v>2.1720000000000264</v>
      </c>
      <c r="I105" s="17"/>
      <c r="J105" s="15">
        <f t="shared" si="55"/>
        <v>293.03999999999644</v>
      </c>
      <c r="K105" s="16">
        <f t="shared" si="56"/>
        <v>2.6720000000000157</v>
      </c>
      <c r="L105" s="17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5">
        <f t="shared" si="49"/>
        <v>291.5499999999978</v>
      </c>
      <c r="B106" s="15">
        <f t="shared" si="50"/>
        <v>1.1820000000000295</v>
      </c>
      <c r="C106" s="17">
        <f t="shared" si="57"/>
        <v>98.25000000000018</v>
      </c>
      <c r="D106" s="15">
        <f t="shared" si="51"/>
        <v>292.04999999999734</v>
      </c>
      <c r="E106" s="16">
        <f t="shared" si="52"/>
        <v>1.68200000000003</v>
      </c>
      <c r="F106" s="17"/>
      <c r="G106" s="15">
        <f t="shared" si="53"/>
        <v>292.5499999999969</v>
      </c>
      <c r="H106" s="16">
        <f t="shared" si="54"/>
        <v>2.182000000000026</v>
      </c>
      <c r="I106" s="17"/>
      <c r="J106" s="15">
        <f t="shared" si="55"/>
        <v>293.04999999999643</v>
      </c>
      <c r="K106" s="16">
        <f t="shared" si="56"/>
        <v>2.6820000000000155</v>
      </c>
      <c r="L106" s="17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5">
        <f t="shared" si="49"/>
        <v>291.5599999999978</v>
      </c>
      <c r="B107" s="15">
        <f t="shared" si="50"/>
        <v>1.1920000000000295</v>
      </c>
      <c r="C107" s="17">
        <f t="shared" si="57"/>
        <v>99.20000000000019</v>
      </c>
      <c r="D107" s="15">
        <f t="shared" si="51"/>
        <v>292.05999999999733</v>
      </c>
      <c r="E107" s="16">
        <f t="shared" si="52"/>
        <v>1.69200000000003</v>
      </c>
      <c r="F107" s="17"/>
      <c r="G107" s="15">
        <f t="shared" si="53"/>
        <v>292.5599999999969</v>
      </c>
      <c r="H107" s="16">
        <f t="shared" si="54"/>
        <v>2.192000000000026</v>
      </c>
      <c r="I107" s="17"/>
      <c r="J107" s="15">
        <f t="shared" si="55"/>
        <v>293.0599999999964</v>
      </c>
      <c r="K107" s="16">
        <f t="shared" si="56"/>
        <v>2.6920000000000153</v>
      </c>
      <c r="L107" s="17"/>
    </row>
    <row r="108" spans="1:12" ht="17.25" customHeight="1">
      <c r="A108" s="15">
        <f t="shared" si="49"/>
        <v>291.5699999999978</v>
      </c>
      <c r="B108" s="15">
        <f t="shared" si="50"/>
        <v>1.2020000000000295</v>
      </c>
      <c r="C108" s="17">
        <f t="shared" si="57"/>
        <v>100.15000000000019</v>
      </c>
      <c r="D108" s="15">
        <f t="shared" si="51"/>
        <v>292.0699999999973</v>
      </c>
      <c r="E108" s="16">
        <f t="shared" si="52"/>
        <v>1.70200000000003</v>
      </c>
      <c r="F108" s="17"/>
      <c r="G108" s="15">
        <f t="shared" si="53"/>
        <v>292.56999999999687</v>
      </c>
      <c r="H108" s="16">
        <f t="shared" si="54"/>
        <v>2.2020000000000257</v>
      </c>
      <c r="I108" s="17"/>
      <c r="J108" s="15">
        <f t="shared" si="55"/>
        <v>293.0699999999964</v>
      </c>
      <c r="K108" s="16">
        <f t="shared" si="56"/>
        <v>2.702000000000015</v>
      </c>
      <c r="L108" s="17"/>
    </row>
    <row r="109" spans="1:12" ht="17.25" customHeight="1">
      <c r="A109" s="15">
        <f t="shared" si="49"/>
        <v>291.57999999999777</v>
      </c>
      <c r="B109" s="15">
        <f t="shared" si="50"/>
        <v>1.2120000000000295</v>
      </c>
      <c r="C109" s="17">
        <f t="shared" si="57"/>
        <v>101.1000000000002</v>
      </c>
      <c r="D109" s="15">
        <f t="shared" si="51"/>
        <v>292.0799999999973</v>
      </c>
      <c r="E109" s="16">
        <f t="shared" si="52"/>
        <v>1.71200000000003</v>
      </c>
      <c r="F109" s="17"/>
      <c r="G109" s="15">
        <f t="shared" si="53"/>
        <v>292.57999999999686</v>
      </c>
      <c r="H109" s="16">
        <f t="shared" si="54"/>
        <v>2.2120000000000255</v>
      </c>
      <c r="I109" s="17"/>
      <c r="J109" s="15">
        <f t="shared" si="55"/>
        <v>293.0799999999964</v>
      </c>
      <c r="K109" s="16">
        <f t="shared" si="56"/>
        <v>2.712000000000015</v>
      </c>
      <c r="L109" s="17"/>
    </row>
    <row r="110" spans="1:12" ht="17.25" customHeight="1">
      <c r="A110" s="22">
        <f t="shared" si="49"/>
        <v>291.58999999999776</v>
      </c>
      <c r="B110" s="22">
        <f t="shared" si="50"/>
        <v>1.2220000000000295</v>
      </c>
      <c r="C110" s="24">
        <f t="shared" si="57"/>
        <v>102.0500000000002</v>
      </c>
      <c r="D110" s="22">
        <f t="shared" si="51"/>
        <v>292.0899999999973</v>
      </c>
      <c r="E110" s="23">
        <f t="shared" si="52"/>
        <v>1.72200000000003</v>
      </c>
      <c r="F110" s="24"/>
      <c r="G110" s="22">
        <f t="shared" si="53"/>
        <v>292.58999999999685</v>
      </c>
      <c r="H110" s="23">
        <f t="shared" si="54"/>
        <v>2.2220000000000253</v>
      </c>
      <c r="I110" s="24"/>
      <c r="J110" s="22">
        <f t="shared" si="55"/>
        <v>293.0899999999964</v>
      </c>
      <c r="K110" s="23">
        <f t="shared" si="56"/>
        <v>2.7220000000000146</v>
      </c>
      <c r="L110" s="24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3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ht="22.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ht="17.25" customHeight="1">
      <c r="A116" s="41"/>
      <c r="B116" s="41"/>
      <c r="C116" s="43"/>
      <c r="D116" s="41"/>
      <c r="E116" s="41"/>
      <c r="F116" s="43"/>
      <c r="G116" s="41"/>
      <c r="H116" s="41"/>
      <c r="I116" s="43"/>
      <c r="J116" s="41"/>
      <c r="K116" s="41"/>
      <c r="L116" s="43"/>
    </row>
    <row r="117" spans="1:12" ht="17.25" customHeight="1">
      <c r="A117" s="41"/>
      <c r="B117" s="41"/>
      <c r="C117" s="43"/>
      <c r="D117" s="41"/>
      <c r="E117" s="41"/>
      <c r="F117" s="43"/>
      <c r="G117" s="41"/>
      <c r="H117" s="41"/>
      <c r="I117" s="43"/>
      <c r="J117" s="41"/>
      <c r="K117" s="41"/>
      <c r="L117" s="43"/>
    </row>
    <row r="118" spans="1:12" ht="17.25" customHeight="1">
      <c r="A118" s="41"/>
      <c r="B118" s="41"/>
      <c r="C118" s="43"/>
      <c r="D118" s="41"/>
      <c r="E118" s="41"/>
      <c r="F118" s="43"/>
      <c r="G118" s="41"/>
      <c r="H118" s="41"/>
      <c r="I118" s="43"/>
      <c r="J118" s="41"/>
      <c r="K118" s="41"/>
      <c r="L118" s="43"/>
    </row>
    <row r="119" spans="1:12" ht="17.25" customHeight="1">
      <c r="A119" s="41"/>
      <c r="B119" s="41"/>
      <c r="C119" s="43"/>
      <c r="D119" s="41"/>
      <c r="E119" s="41"/>
      <c r="F119" s="43"/>
      <c r="G119" s="41"/>
      <c r="H119" s="41"/>
      <c r="I119" s="43"/>
      <c r="J119" s="41"/>
      <c r="K119" s="41"/>
      <c r="L119" s="43"/>
    </row>
    <row r="120" spans="1:12" ht="17.25" customHeight="1">
      <c r="A120" s="41"/>
      <c r="B120" s="41"/>
      <c r="C120" s="43"/>
      <c r="D120" s="41"/>
      <c r="E120" s="41"/>
      <c r="F120" s="43"/>
      <c r="G120" s="41"/>
      <c r="H120" s="41"/>
      <c r="I120" s="43"/>
      <c r="J120" s="41"/>
      <c r="K120" s="41"/>
      <c r="L120" s="43"/>
    </row>
    <row r="121" spans="1:12" ht="17.25" customHeight="1">
      <c r="A121" s="41"/>
      <c r="B121" s="41"/>
      <c r="C121" s="43"/>
      <c r="D121" s="41"/>
      <c r="E121" s="41"/>
      <c r="F121" s="43"/>
      <c r="G121" s="41"/>
      <c r="H121" s="41"/>
      <c r="I121" s="43"/>
      <c r="J121" s="41"/>
      <c r="K121" s="41"/>
      <c r="L121" s="43"/>
    </row>
    <row r="122" spans="1:12" ht="17.25" customHeight="1">
      <c r="A122" s="41"/>
      <c r="B122" s="41"/>
      <c r="C122" s="43"/>
      <c r="D122" s="41"/>
      <c r="E122" s="41"/>
      <c r="F122" s="43"/>
      <c r="G122" s="41"/>
      <c r="H122" s="41"/>
      <c r="I122" s="43"/>
      <c r="J122" s="41"/>
      <c r="K122" s="41"/>
      <c r="L122" s="43"/>
    </row>
    <row r="123" spans="1:12" ht="17.25" customHeight="1">
      <c r="A123" s="41"/>
      <c r="B123" s="41"/>
      <c r="C123" s="43"/>
      <c r="D123" s="41"/>
      <c r="E123" s="41"/>
      <c r="F123" s="43"/>
      <c r="G123" s="41"/>
      <c r="H123" s="41"/>
      <c r="I123" s="43"/>
      <c r="J123" s="41"/>
      <c r="K123" s="41"/>
      <c r="L123" s="43"/>
    </row>
    <row r="124" spans="1:12" ht="17.25" customHeight="1">
      <c r="A124" s="41"/>
      <c r="B124" s="41"/>
      <c r="C124" s="43"/>
      <c r="D124" s="41"/>
      <c r="E124" s="41"/>
      <c r="F124" s="43"/>
      <c r="G124" s="41"/>
      <c r="H124" s="41"/>
      <c r="I124" s="43"/>
      <c r="J124" s="41"/>
      <c r="K124" s="41"/>
      <c r="L124" s="43"/>
    </row>
    <row r="125" spans="1:12" ht="17.25" customHeight="1">
      <c r="A125" s="41"/>
      <c r="B125" s="41"/>
      <c r="C125" s="43"/>
      <c r="D125" s="41"/>
      <c r="E125" s="41"/>
      <c r="F125" s="43"/>
      <c r="G125" s="41"/>
      <c r="H125" s="41"/>
      <c r="I125" s="43"/>
      <c r="J125" s="41"/>
      <c r="K125" s="41"/>
      <c r="L125" s="43"/>
    </row>
    <row r="126" spans="1:12" ht="17.25" customHeight="1">
      <c r="A126" s="41"/>
      <c r="B126" s="41"/>
      <c r="C126" s="43"/>
      <c r="D126" s="41"/>
      <c r="E126" s="41"/>
      <c r="F126" s="43"/>
      <c r="G126" s="41"/>
      <c r="H126" s="41"/>
      <c r="I126" s="43"/>
      <c r="J126" s="41"/>
      <c r="K126" s="41"/>
      <c r="L126" s="43"/>
    </row>
    <row r="127" spans="1:12" ht="17.25" customHeight="1">
      <c r="A127" s="41"/>
      <c r="B127" s="41"/>
      <c r="C127" s="43"/>
      <c r="D127" s="41"/>
      <c r="E127" s="41"/>
      <c r="F127" s="43"/>
      <c r="G127" s="41"/>
      <c r="H127" s="41"/>
      <c r="I127" s="43"/>
      <c r="J127" s="41"/>
      <c r="K127" s="41"/>
      <c r="L127" s="43"/>
    </row>
    <row r="128" spans="1:12" ht="17.25" customHeight="1">
      <c r="A128" s="41"/>
      <c r="B128" s="41"/>
      <c r="C128" s="43"/>
      <c r="D128" s="41"/>
      <c r="E128" s="41"/>
      <c r="F128" s="43"/>
      <c r="G128" s="41"/>
      <c r="H128" s="41"/>
      <c r="I128" s="43"/>
      <c r="J128" s="41"/>
      <c r="K128" s="41"/>
      <c r="L128" s="43"/>
    </row>
    <row r="129" spans="1:12" ht="17.25" customHeight="1">
      <c r="A129" s="41"/>
      <c r="B129" s="41"/>
      <c r="C129" s="43"/>
      <c r="D129" s="41"/>
      <c r="E129" s="41"/>
      <c r="F129" s="43"/>
      <c r="G129" s="41"/>
      <c r="H129" s="41"/>
      <c r="I129" s="43"/>
      <c r="J129" s="41"/>
      <c r="K129" s="41"/>
      <c r="L129" s="43"/>
    </row>
    <row r="130" spans="1:12" ht="17.25" customHeight="1">
      <c r="A130" s="41"/>
      <c r="B130" s="41"/>
      <c r="C130" s="43"/>
      <c r="D130" s="41"/>
      <c r="E130" s="41"/>
      <c r="F130" s="43"/>
      <c r="G130" s="41"/>
      <c r="H130" s="41"/>
      <c r="I130" s="43"/>
      <c r="J130" s="41"/>
      <c r="K130" s="41"/>
      <c r="L130" s="43"/>
    </row>
    <row r="131" spans="1:12" ht="17.25" customHeight="1">
      <c r="A131" s="41"/>
      <c r="B131" s="41"/>
      <c r="C131" s="43"/>
      <c r="D131" s="41"/>
      <c r="E131" s="41"/>
      <c r="F131" s="43"/>
      <c r="G131" s="41"/>
      <c r="H131" s="41"/>
      <c r="I131" s="43"/>
      <c r="J131" s="41"/>
      <c r="K131" s="41"/>
      <c r="L131" s="43"/>
    </row>
    <row r="132" spans="1:12" ht="17.25" customHeight="1">
      <c r="A132" s="41"/>
      <c r="B132" s="41"/>
      <c r="C132" s="43"/>
      <c r="D132" s="41"/>
      <c r="E132" s="41"/>
      <c r="F132" s="43"/>
      <c r="G132" s="41"/>
      <c r="H132" s="41"/>
      <c r="I132" s="43"/>
      <c r="J132" s="41"/>
      <c r="K132" s="41"/>
      <c r="L132" s="43"/>
    </row>
    <row r="133" spans="1:12" ht="17.25" customHeight="1">
      <c r="A133" s="41"/>
      <c r="B133" s="41"/>
      <c r="C133" s="43"/>
      <c r="D133" s="41"/>
      <c r="E133" s="41"/>
      <c r="F133" s="43"/>
      <c r="G133" s="41"/>
      <c r="H133" s="41"/>
      <c r="I133" s="43"/>
      <c r="J133" s="41"/>
      <c r="K133" s="41"/>
      <c r="L133" s="43"/>
    </row>
    <row r="134" spans="1:12" ht="17.25" customHeight="1">
      <c r="A134" s="41"/>
      <c r="B134" s="41"/>
      <c r="C134" s="43"/>
      <c r="D134" s="41"/>
      <c r="E134" s="41"/>
      <c r="F134" s="43"/>
      <c r="G134" s="41"/>
      <c r="H134" s="41"/>
      <c r="I134" s="43"/>
      <c r="J134" s="41"/>
      <c r="K134" s="41"/>
      <c r="L134" s="43"/>
    </row>
    <row r="135" spans="1:12" ht="17.25" customHeight="1">
      <c r="A135" s="41"/>
      <c r="B135" s="41"/>
      <c r="C135" s="43"/>
      <c r="D135" s="41"/>
      <c r="E135" s="41"/>
      <c r="F135" s="43"/>
      <c r="G135" s="41"/>
      <c r="H135" s="41"/>
      <c r="I135" s="43"/>
      <c r="J135" s="41"/>
      <c r="K135" s="41"/>
      <c r="L135" s="43"/>
    </row>
    <row r="136" spans="1:12" ht="17.25" customHeight="1">
      <c r="A136" s="41"/>
      <c r="B136" s="41"/>
      <c r="C136" s="43"/>
      <c r="D136" s="41"/>
      <c r="E136" s="41"/>
      <c r="F136" s="43"/>
      <c r="G136" s="41"/>
      <c r="H136" s="41"/>
      <c r="I136" s="43"/>
      <c r="J136" s="41"/>
      <c r="K136" s="41"/>
      <c r="L136" s="43"/>
    </row>
    <row r="137" spans="1:12" ht="17.25" customHeight="1">
      <c r="A137" s="41"/>
      <c r="B137" s="41"/>
      <c r="C137" s="43"/>
      <c r="D137" s="41"/>
      <c r="E137" s="41"/>
      <c r="F137" s="43"/>
      <c r="G137" s="41"/>
      <c r="H137" s="41"/>
      <c r="I137" s="43"/>
      <c r="J137" s="41"/>
      <c r="K137" s="41"/>
      <c r="L137" s="41"/>
    </row>
    <row r="138" spans="1:12" ht="17.25" customHeight="1">
      <c r="A138" s="41"/>
      <c r="B138" s="41"/>
      <c r="C138" s="43"/>
      <c r="D138" s="41"/>
      <c r="E138" s="41"/>
      <c r="F138" s="43"/>
      <c r="G138" s="41"/>
      <c r="H138" s="41"/>
      <c r="I138" s="43"/>
      <c r="J138" s="41"/>
      <c r="K138" s="41"/>
      <c r="L138" s="41"/>
    </row>
    <row r="139" spans="1:12" ht="17.25" customHeight="1">
      <c r="A139" s="41"/>
      <c r="B139" s="41"/>
      <c r="C139" s="43"/>
      <c r="D139" s="41"/>
      <c r="E139" s="41"/>
      <c r="F139" s="43"/>
      <c r="G139" s="41"/>
      <c r="H139" s="41"/>
      <c r="I139" s="43"/>
      <c r="J139" s="41"/>
      <c r="K139" s="41"/>
      <c r="L139" s="41"/>
    </row>
    <row r="140" spans="1:12" ht="17.25" customHeight="1">
      <c r="A140" s="41"/>
      <c r="B140" s="41"/>
      <c r="C140" s="43"/>
      <c r="D140" s="41"/>
      <c r="E140" s="41"/>
      <c r="F140" s="43"/>
      <c r="G140" s="41"/>
      <c r="H140" s="41"/>
      <c r="I140" s="43"/>
      <c r="J140" s="41"/>
      <c r="K140" s="41"/>
      <c r="L140" s="41"/>
    </row>
    <row r="141" spans="1:12" ht="17.25" customHeight="1">
      <c r="A141" s="41"/>
      <c r="B141" s="41"/>
      <c r="C141" s="43"/>
      <c r="D141" s="41"/>
      <c r="E141" s="41"/>
      <c r="F141" s="43"/>
      <c r="G141" s="41"/>
      <c r="H141" s="41"/>
      <c r="I141" s="43"/>
      <c r="J141" s="41"/>
      <c r="K141" s="41"/>
      <c r="L141" s="41"/>
    </row>
    <row r="142" spans="1:12" ht="17.25" customHeight="1">
      <c r="A142" s="41"/>
      <c r="B142" s="41"/>
      <c r="C142" s="43"/>
      <c r="D142" s="41"/>
      <c r="E142" s="41"/>
      <c r="F142" s="43"/>
      <c r="G142" s="41"/>
      <c r="H142" s="41"/>
      <c r="I142" s="43"/>
      <c r="J142" s="41"/>
      <c r="K142" s="41"/>
      <c r="L142" s="41"/>
    </row>
    <row r="143" spans="1:12" ht="17.25" customHeight="1">
      <c r="A143" s="41"/>
      <c r="B143" s="41"/>
      <c r="C143" s="43"/>
      <c r="D143" s="41"/>
      <c r="E143" s="41"/>
      <c r="F143" s="43"/>
      <c r="G143" s="41"/>
      <c r="H143" s="41"/>
      <c r="I143" s="43"/>
      <c r="J143" s="41"/>
      <c r="K143" s="41"/>
      <c r="L143" s="41"/>
    </row>
    <row r="144" spans="1:12" ht="17.25" customHeight="1">
      <c r="A144" s="41"/>
      <c r="B144" s="41"/>
      <c r="C144" s="43"/>
      <c r="D144" s="41"/>
      <c r="E144" s="41"/>
      <c r="F144" s="43"/>
      <c r="G144" s="41"/>
      <c r="H144" s="41"/>
      <c r="I144" s="43"/>
      <c r="J144" s="41"/>
      <c r="K144" s="41"/>
      <c r="L144" s="41"/>
    </row>
    <row r="145" spans="1:12" ht="17.25" customHeight="1">
      <c r="A145" s="41"/>
      <c r="B145" s="41"/>
      <c r="C145" s="43"/>
      <c r="D145" s="41"/>
      <c r="E145" s="41"/>
      <c r="F145" s="43"/>
      <c r="G145" s="41"/>
      <c r="H145" s="41"/>
      <c r="I145" s="43"/>
      <c r="J145" s="41"/>
      <c r="K145" s="41"/>
      <c r="L145" s="41"/>
    </row>
    <row r="146" spans="1:12" ht="17.25" customHeight="1">
      <c r="A146" s="41"/>
      <c r="B146" s="41"/>
      <c r="C146" s="43"/>
      <c r="D146" s="41"/>
      <c r="E146" s="41"/>
      <c r="F146" s="43"/>
      <c r="G146" s="41"/>
      <c r="H146" s="41"/>
      <c r="I146" s="43"/>
      <c r="J146" s="41"/>
      <c r="K146" s="41"/>
      <c r="L146" s="41"/>
    </row>
    <row r="147" spans="1:12" ht="17.25" customHeight="1">
      <c r="A147" s="41"/>
      <c r="B147" s="41"/>
      <c r="C147" s="43"/>
      <c r="D147" s="41"/>
      <c r="E147" s="41"/>
      <c r="F147" s="43"/>
      <c r="G147" s="41"/>
      <c r="H147" s="41"/>
      <c r="I147" s="43"/>
      <c r="J147" s="41"/>
      <c r="K147" s="41"/>
      <c r="L147" s="41"/>
    </row>
    <row r="148" spans="1:12" ht="17.25" customHeight="1">
      <c r="A148" s="41"/>
      <c r="B148" s="41"/>
      <c r="C148" s="43"/>
      <c r="D148" s="41"/>
      <c r="E148" s="41"/>
      <c r="F148" s="43"/>
      <c r="G148" s="41"/>
      <c r="H148" s="41"/>
      <c r="I148" s="43"/>
      <c r="J148" s="41"/>
      <c r="K148" s="41"/>
      <c r="L148" s="41"/>
    </row>
    <row r="149" spans="1:12" ht="17.25" customHeight="1">
      <c r="A149" s="41"/>
      <c r="B149" s="41"/>
      <c r="C149" s="43"/>
      <c r="D149" s="41"/>
      <c r="E149" s="41"/>
      <c r="F149" s="43"/>
      <c r="G149" s="41"/>
      <c r="H149" s="41"/>
      <c r="I149" s="43"/>
      <c r="J149" s="41"/>
      <c r="K149" s="41"/>
      <c r="L149" s="41"/>
    </row>
    <row r="150" spans="1:12" ht="17.25" customHeight="1">
      <c r="A150" s="41"/>
      <c r="B150" s="41"/>
      <c r="C150" s="43"/>
      <c r="D150" s="41"/>
      <c r="E150" s="41"/>
      <c r="F150" s="43"/>
      <c r="G150" s="41"/>
      <c r="H150" s="41"/>
      <c r="I150" s="43"/>
      <c r="J150" s="41"/>
      <c r="K150" s="41"/>
      <c r="L150" s="41"/>
    </row>
    <row r="151" spans="1:12" ht="17.25" customHeight="1">
      <c r="A151" s="41"/>
      <c r="B151" s="41"/>
      <c r="C151" s="43"/>
      <c r="D151" s="41"/>
      <c r="E151" s="41"/>
      <c r="F151" s="43"/>
      <c r="G151" s="41"/>
      <c r="H151" s="41"/>
      <c r="I151" s="43"/>
      <c r="J151" s="41"/>
      <c r="K151" s="41"/>
      <c r="L151" s="41"/>
    </row>
    <row r="152" spans="1:12" ht="17.25" customHeight="1">
      <c r="A152" s="41"/>
      <c r="B152" s="41"/>
      <c r="C152" s="43"/>
      <c r="D152" s="41"/>
      <c r="E152" s="41"/>
      <c r="F152" s="43"/>
      <c r="G152" s="41"/>
      <c r="H152" s="41"/>
      <c r="I152" s="43"/>
      <c r="J152" s="41"/>
      <c r="K152" s="41"/>
      <c r="L152" s="41"/>
    </row>
    <row r="153" spans="1:12" ht="17.25" customHeight="1">
      <c r="A153" s="41"/>
      <c r="B153" s="41"/>
      <c r="C153" s="43"/>
      <c r="D153" s="41"/>
      <c r="E153" s="41"/>
      <c r="F153" s="43"/>
      <c r="G153" s="41"/>
      <c r="H153" s="41"/>
      <c r="I153" s="43"/>
      <c r="J153" s="41"/>
      <c r="K153" s="41"/>
      <c r="L153" s="41"/>
    </row>
    <row r="154" spans="1:12" ht="17.25" customHeight="1">
      <c r="A154" s="41"/>
      <c r="B154" s="41"/>
      <c r="C154" s="43"/>
      <c r="D154" s="41"/>
      <c r="E154" s="41"/>
      <c r="F154" s="43"/>
      <c r="G154" s="41"/>
      <c r="H154" s="41"/>
      <c r="I154" s="43"/>
      <c r="J154" s="41"/>
      <c r="K154" s="41"/>
      <c r="L154" s="41"/>
    </row>
    <row r="155" spans="1:12" ht="17.25" customHeight="1">
      <c r="A155" s="41"/>
      <c r="B155" s="41"/>
      <c r="C155" s="43"/>
      <c r="D155" s="41"/>
      <c r="E155" s="41"/>
      <c r="F155" s="43"/>
      <c r="G155" s="41"/>
      <c r="H155" s="41"/>
      <c r="I155" s="43"/>
      <c r="J155" s="41"/>
      <c r="K155" s="41"/>
      <c r="L155" s="41"/>
    </row>
    <row r="156" spans="1:12" ht="17.25" customHeight="1">
      <c r="A156" s="41"/>
      <c r="B156" s="41"/>
      <c r="C156" s="43"/>
      <c r="D156" s="41"/>
      <c r="E156" s="41"/>
      <c r="F156" s="43"/>
      <c r="G156" s="41"/>
      <c r="H156" s="41"/>
      <c r="I156" s="43"/>
      <c r="J156" s="41"/>
      <c r="K156" s="41"/>
      <c r="L156" s="41"/>
    </row>
    <row r="157" spans="1:12" ht="17.25" customHeight="1">
      <c r="A157" s="41"/>
      <c r="B157" s="41"/>
      <c r="C157" s="43"/>
      <c r="D157" s="41"/>
      <c r="E157" s="41"/>
      <c r="F157" s="43"/>
      <c r="G157" s="41"/>
      <c r="H157" s="41"/>
      <c r="I157" s="43"/>
      <c r="J157" s="41"/>
      <c r="K157" s="41"/>
      <c r="L157" s="41"/>
    </row>
    <row r="158" spans="1:12" ht="17.25" customHeight="1">
      <c r="A158" s="41"/>
      <c r="B158" s="41"/>
      <c r="C158" s="43"/>
      <c r="D158" s="41"/>
      <c r="E158" s="41"/>
      <c r="F158" s="43"/>
      <c r="G158" s="41"/>
      <c r="H158" s="41"/>
      <c r="I158" s="43"/>
      <c r="J158" s="41"/>
      <c r="K158" s="41"/>
      <c r="L158" s="41"/>
    </row>
    <row r="159" spans="1:12" ht="17.25" customHeight="1">
      <c r="A159" s="41"/>
      <c r="B159" s="41"/>
      <c r="C159" s="43"/>
      <c r="D159" s="41"/>
      <c r="E159" s="41"/>
      <c r="F159" s="43"/>
      <c r="G159" s="41"/>
      <c r="H159" s="41"/>
      <c r="I159" s="43"/>
      <c r="J159" s="41"/>
      <c r="K159" s="41"/>
      <c r="L159" s="41"/>
    </row>
    <row r="160" spans="1:12" ht="17.25" customHeight="1">
      <c r="A160" s="41"/>
      <c r="B160" s="41"/>
      <c r="C160" s="43"/>
      <c r="D160" s="41"/>
      <c r="E160" s="41"/>
      <c r="F160" s="43"/>
      <c r="G160" s="41"/>
      <c r="H160" s="41"/>
      <c r="I160" s="43"/>
      <c r="J160" s="41"/>
      <c r="K160" s="41"/>
      <c r="L160" s="41"/>
    </row>
    <row r="161" spans="1:12" ht="17.25" customHeight="1">
      <c r="A161" s="41"/>
      <c r="B161" s="41"/>
      <c r="C161" s="43"/>
      <c r="D161" s="41"/>
      <c r="E161" s="41"/>
      <c r="F161" s="43"/>
      <c r="G161" s="41"/>
      <c r="H161" s="41"/>
      <c r="I161" s="43"/>
      <c r="J161" s="41"/>
      <c r="K161" s="41"/>
      <c r="L161" s="41"/>
    </row>
    <row r="162" spans="1:12" ht="17.25" customHeight="1">
      <c r="A162" s="41"/>
      <c r="B162" s="41"/>
      <c r="C162" s="43"/>
      <c r="D162" s="41"/>
      <c r="E162" s="41"/>
      <c r="F162" s="43"/>
      <c r="G162" s="41"/>
      <c r="H162" s="41"/>
      <c r="I162" s="43"/>
      <c r="J162" s="41"/>
      <c r="K162" s="41"/>
      <c r="L162" s="41"/>
    </row>
    <row r="163" spans="1:12" ht="17.25" customHeight="1">
      <c r="A163" s="41"/>
      <c r="B163" s="41"/>
      <c r="C163" s="43"/>
      <c r="D163" s="41"/>
      <c r="E163" s="41"/>
      <c r="F163" s="43"/>
      <c r="G163" s="41"/>
      <c r="H163" s="41"/>
      <c r="I163" s="43"/>
      <c r="J163" s="41"/>
      <c r="K163" s="41"/>
      <c r="L163" s="41"/>
    </row>
    <row r="164" spans="1:12" ht="17.25" customHeight="1">
      <c r="A164" s="41"/>
      <c r="B164" s="41"/>
      <c r="C164" s="43"/>
      <c r="D164" s="41"/>
      <c r="E164" s="41"/>
      <c r="F164" s="43"/>
      <c r="G164" s="41"/>
      <c r="H164" s="41"/>
      <c r="I164" s="43"/>
      <c r="J164" s="41"/>
      <c r="K164" s="41"/>
      <c r="L164" s="41"/>
    </row>
    <row r="165" spans="1:12" ht="17.25" customHeight="1">
      <c r="A165" s="41"/>
      <c r="B165" s="41"/>
      <c r="C165" s="43"/>
      <c r="D165" s="41"/>
      <c r="E165" s="41"/>
      <c r="F165" s="43"/>
      <c r="G165" s="41"/>
      <c r="H165" s="41"/>
      <c r="I165" s="43"/>
      <c r="J165" s="41"/>
      <c r="K165" s="41"/>
      <c r="L165" s="41"/>
    </row>
    <row r="166" spans="1:12" ht="16.5" customHeight="1">
      <c r="A166" s="44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6.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6.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9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9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9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9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9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9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9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9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9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9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9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9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9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9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9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9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9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9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9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</row>
  </sheetData>
  <printOptions/>
  <pageMargins left="0.85" right="0.24" top="0.24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2015-07-17T03:16:57Z</cp:lastPrinted>
  <dcterms:created xsi:type="dcterms:W3CDTF">2014-05-21T08:19:28Z</dcterms:created>
  <dcterms:modified xsi:type="dcterms:W3CDTF">2017-05-18T07:46:42Z</dcterms:modified>
  <cp:category/>
  <cp:version/>
  <cp:contentType/>
  <cp:contentStatus/>
</cp:coreProperties>
</file>